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koson\Dropbox\ぽこそん教室\Excel編\Excel\HP用提供データ\"/>
    </mc:Choice>
  </mc:AlternateContent>
  <xr:revisionPtr revIDLastSave="0" documentId="13_ncr:1_{EBC38BE3-82A8-4AC4-88D3-155B67D4B8B8}" xr6:coauthVersionLast="47" xr6:coauthVersionMax="47" xr10:uidLastSave="{00000000-0000-0000-0000-000000000000}"/>
  <bookViews>
    <workbookView xWindow="-120" yWindow="-120" windowWidth="29040" windowHeight="15840" xr2:uid="{6D1F2810-D51B-4A21-A844-A7CB8F3F722C}"/>
  </bookViews>
  <sheets>
    <sheet name="解答" sheetId="1" r:id="rId1"/>
    <sheet name="コード一覧" sheetId="2" r:id="rId2"/>
  </sheets>
  <definedNames>
    <definedName name="項目">コード一覧!$B$2:$D$2</definedName>
    <definedName name="商品">コード一覧!$B$3:$D$6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" i="1" l="1"/>
  <c r="D4" i="1"/>
  <c r="F4" i="1" s="1"/>
  <c r="G4" i="1" s="1"/>
  <c r="D5" i="1"/>
  <c r="F5" i="1" s="1"/>
  <c r="G5" i="1" s="1"/>
  <c r="D6" i="1"/>
  <c r="F6" i="1" s="1"/>
  <c r="G6" i="1" s="1"/>
  <c r="D7" i="1"/>
  <c r="F7" i="1" s="1"/>
  <c r="G7" i="1" s="1"/>
  <c r="D8" i="1"/>
  <c r="F8" i="1" s="1"/>
  <c r="G8" i="1" s="1"/>
  <c r="D9" i="1"/>
  <c r="F9" i="1" s="1"/>
  <c r="G9" i="1" s="1"/>
  <c r="D10" i="1"/>
  <c r="F10" i="1" s="1"/>
  <c r="G10" i="1" s="1"/>
  <c r="D11" i="1"/>
  <c r="F11" i="1" s="1"/>
  <c r="G11" i="1" s="1"/>
  <c r="D12" i="1"/>
  <c r="F12" i="1" s="1"/>
  <c r="G12" i="1" s="1"/>
  <c r="D13" i="1"/>
  <c r="F13" i="1" s="1"/>
  <c r="G13" i="1" s="1"/>
  <c r="D14" i="1"/>
  <c r="F14" i="1" s="1"/>
  <c r="G14" i="1" s="1"/>
  <c r="C5" i="1"/>
  <c r="C6" i="1"/>
  <c r="C7" i="1"/>
  <c r="C8" i="1"/>
  <c r="C9" i="1"/>
  <c r="C10" i="1"/>
  <c r="C11" i="1"/>
  <c r="C12" i="1"/>
  <c r="C13" i="1"/>
  <c r="C14" i="1"/>
</calcChain>
</file>

<file path=xl/sharedStrings.xml><?xml version="1.0" encoding="utf-8"?>
<sst xmlns="http://schemas.openxmlformats.org/spreadsheetml/2006/main" count="18" uniqueCount="14">
  <si>
    <t>特典</t>
    <rPh sb="0" eb="2">
      <t>トクテン</t>
    </rPh>
    <phoneticPr fontId="1"/>
  </si>
  <si>
    <t>注文番号</t>
    <rPh sb="0" eb="4">
      <t>チュウモンバンゴウ</t>
    </rPh>
    <phoneticPr fontId="1"/>
  </si>
  <si>
    <t>合計</t>
    <rPh sb="0" eb="2">
      <t>ゴウケイ</t>
    </rPh>
    <phoneticPr fontId="1"/>
  </si>
  <si>
    <t>ウナギのかば焼き(大)</t>
    <rPh sb="6" eb="7">
      <t>ヤ</t>
    </rPh>
    <rPh sb="9" eb="10">
      <t>ダイ</t>
    </rPh>
    <phoneticPr fontId="1"/>
  </si>
  <si>
    <t>ウナギのかば焼き(小)</t>
    <rPh sb="6" eb="7">
      <t>ヤ</t>
    </rPh>
    <rPh sb="9" eb="10">
      <t>ショウ</t>
    </rPh>
    <phoneticPr fontId="1"/>
  </si>
  <si>
    <t>ウナギの白焼(大)</t>
    <rPh sb="4" eb="6">
      <t>シラヤ</t>
    </rPh>
    <rPh sb="7" eb="8">
      <t>ダイ</t>
    </rPh>
    <phoneticPr fontId="1"/>
  </si>
  <si>
    <t>ウナギの白焼(小)</t>
    <rPh sb="7" eb="8">
      <t>ショウ</t>
    </rPh>
    <phoneticPr fontId="1"/>
  </si>
  <si>
    <t>ウナギ注文一覧</t>
    <rPh sb="3" eb="7">
      <t>チュウモンイチラン</t>
    </rPh>
    <phoneticPr fontId="1"/>
  </si>
  <si>
    <t>品名</t>
    <rPh sb="0" eb="2">
      <t>ヒンメイ</t>
    </rPh>
    <phoneticPr fontId="1"/>
  </si>
  <si>
    <t>個数</t>
    <rPh sb="0" eb="2">
      <t>コスウ</t>
    </rPh>
    <phoneticPr fontId="1"/>
  </si>
  <si>
    <t>単価</t>
    <rPh sb="0" eb="2">
      <t>タンカ</t>
    </rPh>
    <phoneticPr fontId="1"/>
  </si>
  <si>
    <t>商品一覧</t>
    <rPh sb="0" eb="4">
      <t>ショウヒンイチラン</t>
    </rPh>
    <phoneticPr fontId="1"/>
  </si>
  <si>
    <t>円以上送料無料</t>
    <phoneticPr fontId="1"/>
  </si>
  <si>
    <t xml:space="preserve">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</si>
</sst>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38" fontId="0" fillId="0" borderId="1" xfId="1" applyFont="1" applyBorder="1">
      <alignment vertical="center"/>
    </xf>
    <xf numFmtId="3" fontId="0" fillId="0" borderId="0" xfId="0" applyNumberForma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C5E3C-A470-474B-B42F-17307269FCCD}">
  <dimension ref="B2:H15"/>
  <sheetViews>
    <sheetView tabSelected="1" topLeftCell="A2" zoomScale="190" zoomScaleNormal="190" workbookViewId="0">
      <selection activeCell="A2" sqref="A2"/>
    </sheetView>
  </sheetViews>
  <sheetFormatPr defaultRowHeight="18.75" x14ac:dyDescent="0.4"/>
  <cols>
    <col min="3" max="3" width="21" bestFit="1" customWidth="1"/>
    <col min="7" max="7" width="18.375" customWidth="1"/>
  </cols>
  <sheetData>
    <row r="2" spans="2:8" x14ac:dyDescent="0.4">
      <c r="B2" t="s">
        <v>7</v>
      </c>
      <c r="F2" s="5">
        <v>6000</v>
      </c>
      <c r="G2" t="s">
        <v>12</v>
      </c>
    </row>
    <row r="3" spans="2:8" x14ac:dyDescent="0.4">
      <c r="B3" s="2" t="s">
        <v>1</v>
      </c>
      <c r="C3" s="2" t="s">
        <v>8</v>
      </c>
      <c r="D3" s="2" t="s">
        <v>10</v>
      </c>
      <c r="E3" s="2" t="s">
        <v>9</v>
      </c>
      <c r="F3" s="2" t="s">
        <v>2</v>
      </c>
      <c r="G3" s="3" t="s">
        <v>0</v>
      </c>
    </row>
    <row r="4" spans="2:8" x14ac:dyDescent="0.4">
      <c r="B4" s="1">
        <v>103</v>
      </c>
      <c r="C4" s="1" t="str">
        <f t="shared" ref="C4:D14" si="0">VLOOKUP($B4,商品,MATCH(C$3,項目,0),FALSE)</f>
        <v>ウナギの白焼(小)</v>
      </c>
      <c r="D4" s="4">
        <f t="shared" si="0"/>
        <v>1480</v>
      </c>
      <c r="E4" s="4">
        <v>3</v>
      </c>
      <c r="F4" s="4">
        <f>D4*E4</f>
        <v>4440</v>
      </c>
      <c r="G4" s="4" t="str">
        <f>IF(F4&gt;=$F$2,"送料無料",CONCATENATE("あと",TEXT($F$2-F4,"#,##0"),"円必要"))</f>
        <v>あと1,560円必要</v>
      </c>
    </row>
    <row r="5" spans="2:8" x14ac:dyDescent="0.4">
      <c r="B5" s="1">
        <v>103</v>
      </c>
      <c r="C5" s="1" t="str">
        <f t="shared" si="0"/>
        <v>ウナギの白焼(小)</v>
      </c>
      <c r="D5" s="4">
        <f t="shared" si="0"/>
        <v>1480</v>
      </c>
      <c r="E5" s="4">
        <v>2</v>
      </c>
      <c r="F5" s="4">
        <f t="shared" ref="F5:F14" si="1">D5*E5</f>
        <v>2960</v>
      </c>
      <c r="G5" s="4" t="str">
        <f t="shared" ref="G5:G14" si="2">IF(F5&gt;=$F$2,"送料無料",CONCATENATE("あと",TEXT($F$2-F5,"#,##0"),"円必要"))</f>
        <v>あと3,040円必要</v>
      </c>
    </row>
    <row r="6" spans="2:8" x14ac:dyDescent="0.4">
      <c r="B6" s="1">
        <v>101</v>
      </c>
      <c r="C6" s="1" t="str">
        <f t="shared" si="0"/>
        <v>ウナギのかば焼き(小)</v>
      </c>
      <c r="D6" s="4">
        <f t="shared" si="0"/>
        <v>1980</v>
      </c>
      <c r="E6" s="4">
        <v>4</v>
      </c>
      <c r="F6" s="4">
        <f t="shared" si="1"/>
        <v>7920</v>
      </c>
      <c r="G6" s="4" t="str">
        <f t="shared" si="2"/>
        <v>送料無料</v>
      </c>
    </row>
    <row r="7" spans="2:8" x14ac:dyDescent="0.4">
      <c r="B7" s="1">
        <v>103</v>
      </c>
      <c r="C7" s="1" t="str">
        <f t="shared" si="0"/>
        <v>ウナギの白焼(小)</v>
      </c>
      <c r="D7" s="4">
        <f t="shared" si="0"/>
        <v>1480</v>
      </c>
      <c r="E7" s="4">
        <v>5</v>
      </c>
      <c r="F7" s="4">
        <f t="shared" si="1"/>
        <v>7400</v>
      </c>
      <c r="G7" s="4" t="str">
        <f t="shared" si="2"/>
        <v>送料無料</v>
      </c>
    </row>
    <row r="8" spans="2:8" x14ac:dyDescent="0.4">
      <c r="B8" s="1">
        <v>103</v>
      </c>
      <c r="C8" s="1" t="str">
        <f t="shared" si="0"/>
        <v>ウナギの白焼(小)</v>
      </c>
      <c r="D8" s="4">
        <f t="shared" si="0"/>
        <v>1480</v>
      </c>
      <c r="E8" s="4">
        <v>3</v>
      </c>
      <c r="F8" s="4">
        <f>D8*E8</f>
        <v>4440</v>
      </c>
      <c r="G8" s="4" t="str">
        <f t="shared" si="2"/>
        <v>あと1,560円必要</v>
      </c>
    </row>
    <row r="9" spans="2:8" x14ac:dyDescent="0.4">
      <c r="B9" s="1">
        <v>100</v>
      </c>
      <c r="C9" s="1" t="str">
        <f t="shared" si="0"/>
        <v>ウナギのかば焼き(大)</v>
      </c>
      <c r="D9" s="4">
        <f t="shared" si="0"/>
        <v>2890</v>
      </c>
      <c r="E9" s="4">
        <v>4</v>
      </c>
      <c r="F9" s="4">
        <f t="shared" si="1"/>
        <v>11560</v>
      </c>
      <c r="G9" s="4" t="str">
        <f t="shared" si="2"/>
        <v>送料無料</v>
      </c>
    </row>
    <row r="10" spans="2:8" x14ac:dyDescent="0.4">
      <c r="B10" s="1">
        <v>101</v>
      </c>
      <c r="C10" s="1" t="str">
        <f t="shared" si="0"/>
        <v>ウナギのかば焼き(小)</v>
      </c>
      <c r="D10" s="4">
        <f t="shared" si="0"/>
        <v>1980</v>
      </c>
      <c r="E10" s="4">
        <v>1</v>
      </c>
      <c r="F10" s="4">
        <f t="shared" si="1"/>
        <v>1980</v>
      </c>
      <c r="G10" s="4" t="str">
        <f t="shared" si="2"/>
        <v>あと4,020円必要</v>
      </c>
    </row>
    <row r="11" spans="2:8" x14ac:dyDescent="0.4">
      <c r="B11" s="1">
        <v>103</v>
      </c>
      <c r="C11" s="1" t="str">
        <f t="shared" si="0"/>
        <v>ウナギの白焼(小)</v>
      </c>
      <c r="D11" s="4">
        <f t="shared" si="0"/>
        <v>1480</v>
      </c>
      <c r="E11" s="4">
        <v>2</v>
      </c>
      <c r="F11" s="4">
        <f t="shared" si="1"/>
        <v>2960</v>
      </c>
      <c r="G11" s="4" t="str">
        <f t="shared" si="2"/>
        <v>あと3,040円必要</v>
      </c>
    </row>
    <row r="12" spans="2:8" x14ac:dyDescent="0.4">
      <c r="B12" s="1">
        <v>101</v>
      </c>
      <c r="C12" s="1" t="str">
        <f t="shared" si="0"/>
        <v>ウナギのかば焼き(小)</v>
      </c>
      <c r="D12" s="4">
        <f t="shared" si="0"/>
        <v>1980</v>
      </c>
      <c r="E12" s="4">
        <v>3</v>
      </c>
      <c r="F12" s="4">
        <f t="shared" si="1"/>
        <v>5940</v>
      </c>
      <c r="G12" s="4" t="str">
        <f t="shared" si="2"/>
        <v>あと60円必要</v>
      </c>
    </row>
    <row r="13" spans="2:8" x14ac:dyDescent="0.4">
      <c r="B13" s="1">
        <v>101</v>
      </c>
      <c r="C13" s="1" t="str">
        <f t="shared" si="0"/>
        <v>ウナギのかば焼き(小)</v>
      </c>
      <c r="D13" s="4">
        <f t="shared" si="0"/>
        <v>1980</v>
      </c>
      <c r="E13" s="4">
        <v>1</v>
      </c>
      <c r="F13" s="4">
        <f t="shared" si="1"/>
        <v>1980</v>
      </c>
      <c r="G13" s="4" t="str">
        <f t="shared" si="2"/>
        <v>あと4,020円必要</v>
      </c>
    </row>
    <row r="14" spans="2:8" x14ac:dyDescent="0.4">
      <c r="B14" s="1">
        <v>100</v>
      </c>
      <c r="C14" s="1" t="str">
        <f t="shared" si="0"/>
        <v>ウナギのかば焼き(大)</v>
      </c>
      <c r="D14" s="4">
        <f t="shared" si="0"/>
        <v>2890</v>
      </c>
      <c r="E14" s="4">
        <v>5</v>
      </c>
      <c r="F14" s="4">
        <f t="shared" si="1"/>
        <v>14450</v>
      </c>
      <c r="G14" s="4" t="str">
        <f t="shared" si="2"/>
        <v>送料無料</v>
      </c>
    </row>
    <row r="15" spans="2:8" x14ac:dyDescent="0.4">
      <c r="H15" t="s">
        <v>13</v>
      </c>
    </row>
  </sheetData>
  <phoneticPr fontId="1"/>
  <printOptions headings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BD211-0B0D-4772-8F61-5D526C5C11F3}">
  <dimension ref="B1:E7"/>
  <sheetViews>
    <sheetView zoomScale="265" zoomScaleNormal="265" workbookViewId="0"/>
  </sheetViews>
  <sheetFormatPr defaultRowHeight="18.75" x14ac:dyDescent="0.4"/>
  <cols>
    <col min="2" max="2" width="9.125" customWidth="1"/>
    <col min="3" max="3" width="19.25" bestFit="1" customWidth="1"/>
    <col min="4" max="4" width="9.125" customWidth="1"/>
  </cols>
  <sheetData>
    <row r="1" spans="2:5" x14ac:dyDescent="0.4">
      <c r="B1" t="s">
        <v>11</v>
      </c>
    </row>
    <row r="2" spans="2:5" x14ac:dyDescent="0.4">
      <c r="B2" s="2" t="s">
        <v>1</v>
      </c>
      <c r="C2" s="2" t="s">
        <v>8</v>
      </c>
      <c r="D2" s="2" t="s">
        <v>10</v>
      </c>
    </row>
    <row r="3" spans="2:5" x14ac:dyDescent="0.4">
      <c r="B3" s="1">
        <v>100</v>
      </c>
      <c r="C3" s="1" t="s">
        <v>3</v>
      </c>
      <c r="D3" s="4">
        <v>2890</v>
      </c>
    </row>
    <row r="4" spans="2:5" x14ac:dyDescent="0.4">
      <c r="B4" s="1">
        <v>101</v>
      </c>
      <c r="C4" s="1" t="s">
        <v>4</v>
      </c>
      <c r="D4" s="4">
        <v>1980</v>
      </c>
    </row>
    <row r="5" spans="2:5" x14ac:dyDescent="0.4">
      <c r="B5" s="1">
        <v>102</v>
      </c>
      <c r="C5" s="1" t="s">
        <v>5</v>
      </c>
      <c r="D5" s="4">
        <v>2480</v>
      </c>
    </row>
    <row r="6" spans="2:5" x14ac:dyDescent="0.4">
      <c r="B6" s="1">
        <v>103</v>
      </c>
      <c r="C6" s="1" t="s">
        <v>6</v>
      </c>
      <c r="D6" s="4">
        <v>1480</v>
      </c>
    </row>
    <row r="7" spans="2:5" x14ac:dyDescent="0.4">
      <c r="E7" t="s">
        <v>13</v>
      </c>
    </row>
  </sheetData>
  <phoneticPr fontId="1"/>
  <printOptions headings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解答</vt:lpstr>
      <vt:lpstr>コード一覧</vt:lpstr>
      <vt:lpstr>項目</vt:lpstr>
      <vt:lpstr>商品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pokoson教室</dc:creator>
  <cp:lastModifiedBy>pokoson教室</cp:lastModifiedBy>
  <cp:lastPrinted>2022-07-20T12:12:15Z</cp:lastPrinted>
  <dcterms:created xsi:type="dcterms:W3CDTF">2022-07-18T01:34:34Z</dcterms:created>
  <dcterms:modified xsi:type="dcterms:W3CDTF">2022-07-20T12:57:37Z</dcterms:modified>
</cp:coreProperties>
</file>