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377228EF-3659-4390-A575-A9473ED47D8D}" xr6:coauthVersionLast="47" xr6:coauthVersionMax="47" xr10:uidLastSave="{00000000-0000-0000-0000-000000000000}"/>
  <bookViews>
    <workbookView xWindow="-120" yWindow="-120" windowWidth="29040" windowHeight="15840" xr2:uid="{3C7E582A-4B8C-4264-84B6-D547AE40EAA0}"/>
  </bookViews>
  <sheets>
    <sheet name="提供データ" sheetId="1" r:id="rId1"/>
    <sheet name="解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F13" i="2" s="1"/>
  <c r="F12" i="2"/>
  <c r="E12" i="2"/>
  <c r="E11" i="2"/>
  <c r="F11" i="2" s="1"/>
  <c r="E10" i="2"/>
  <c r="F10" i="2" s="1"/>
  <c r="E9" i="2"/>
  <c r="F9" i="2" s="1"/>
  <c r="F8" i="2"/>
  <c r="E8" i="2"/>
  <c r="E7" i="2"/>
  <c r="F7" i="2" s="1"/>
  <c r="E6" i="2"/>
  <c r="F6" i="2" s="1"/>
  <c r="E5" i="2"/>
  <c r="F5" i="2" s="1"/>
  <c r="F4" i="2"/>
  <c r="E4" i="2"/>
  <c r="F2" i="2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4" i="1"/>
  <c r="F4" i="1" s="1"/>
  <c r="F2" i="1"/>
</calcChain>
</file>

<file path=xl/sharedStrings.xml><?xml version="1.0" encoding="utf-8"?>
<sst xmlns="http://schemas.openxmlformats.org/spreadsheetml/2006/main" count="109" uniqueCount="70">
  <si>
    <t>日付</t>
    <rPh sb="0" eb="2">
      <t>ヒヅケ</t>
    </rPh>
    <phoneticPr fontId="1"/>
  </si>
  <si>
    <t>講師</t>
    <rPh sb="0" eb="2">
      <t>コウシ</t>
    </rPh>
    <phoneticPr fontId="1"/>
  </si>
  <si>
    <t>参加人数</t>
    <rPh sb="0" eb="4">
      <t>サンカニンズウ</t>
    </rPh>
    <phoneticPr fontId="1"/>
  </si>
  <si>
    <t>教材(各3個)</t>
    <rPh sb="0" eb="2">
      <t>キョウザイ</t>
    </rPh>
    <rPh sb="3" eb="4">
      <t>カク</t>
    </rPh>
    <rPh sb="5" eb="6">
      <t>コ</t>
    </rPh>
    <phoneticPr fontId="1"/>
  </si>
  <si>
    <t>鈴木</t>
    <rPh sb="0" eb="2">
      <t>スズキ</t>
    </rPh>
    <phoneticPr fontId="2"/>
  </si>
  <si>
    <t>佐藤</t>
    <rPh sb="0" eb="2">
      <t>サトウ</t>
    </rPh>
    <phoneticPr fontId="2"/>
  </si>
  <si>
    <t>教材金額(1個1000円)</t>
    <rPh sb="0" eb="2">
      <t>キョウザイ</t>
    </rPh>
    <rPh sb="2" eb="4">
      <t>キンガク</t>
    </rPh>
    <rPh sb="6" eb="7">
      <t>コ</t>
    </rPh>
    <rPh sb="11" eb="12">
      <t>エン</t>
    </rPh>
    <phoneticPr fontId="1"/>
  </si>
  <si>
    <t>中山</t>
    <rPh sb="0" eb="2">
      <t>ナカヤマ</t>
    </rPh>
    <phoneticPr fontId="2"/>
  </si>
  <si>
    <t>藤田</t>
    <rPh sb="0" eb="2">
      <t>フジタ</t>
    </rPh>
    <phoneticPr fontId="2"/>
  </si>
  <si>
    <t>yy</t>
    <phoneticPr fontId="2"/>
  </si>
  <si>
    <t>yyyy</t>
    <phoneticPr fontId="2"/>
  </si>
  <si>
    <t>m</t>
    <phoneticPr fontId="2"/>
  </si>
  <si>
    <t>mm</t>
    <phoneticPr fontId="2"/>
  </si>
  <si>
    <t>mmm</t>
    <phoneticPr fontId="2"/>
  </si>
  <si>
    <t>mmmm</t>
    <phoneticPr fontId="2"/>
  </si>
  <si>
    <t>June</t>
    <phoneticPr fontId="2"/>
  </si>
  <si>
    <t>Jun</t>
    <phoneticPr fontId="2"/>
  </si>
  <si>
    <t>d</t>
    <phoneticPr fontId="2"/>
  </si>
  <si>
    <t>dd</t>
    <phoneticPr fontId="2"/>
  </si>
  <si>
    <t>ddd</t>
    <phoneticPr fontId="2"/>
  </si>
  <si>
    <t>dddd</t>
    <phoneticPr fontId="2"/>
  </si>
  <si>
    <t>Wednesday</t>
    <phoneticPr fontId="2"/>
  </si>
  <si>
    <t>Wed</t>
    <phoneticPr fontId="2"/>
  </si>
  <si>
    <t>g</t>
    <phoneticPr fontId="2"/>
  </si>
  <si>
    <t>gg</t>
    <phoneticPr fontId="2"/>
  </si>
  <si>
    <t>ggg</t>
    <phoneticPr fontId="2"/>
  </si>
  <si>
    <t>ge</t>
    <phoneticPr fontId="2"/>
  </si>
  <si>
    <t>gge</t>
    <phoneticPr fontId="2"/>
  </si>
  <si>
    <t>ggge</t>
    <phoneticPr fontId="2"/>
  </si>
  <si>
    <t>R</t>
    <phoneticPr fontId="2"/>
  </si>
  <si>
    <t>令</t>
    <rPh sb="0" eb="1">
      <t>レイ</t>
    </rPh>
    <phoneticPr fontId="2"/>
  </si>
  <si>
    <t>令和</t>
    <rPh sb="0" eb="2">
      <t>レイワ</t>
    </rPh>
    <phoneticPr fontId="2"/>
  </si>
  <si>
    <t>R4</t>
    <phoneticPr fontId="2"/>
  </si>
  <si>
    <t>令4</t>
    <rPh sb="0" eb="1">
      <t>レイ</t>
    </rPh>
    <phoneticPr fontId="2"/>
  </si>
  <si>
    <t>令和4</t>
    <rPh sb="0" eb="2">
      <t>レイワ</t>
    </rPh>
    <phoneticPr fontId="2"/>
  </si>
  <si>
    <t>#</t>
    <phoneticPr fontId="2"/>
  </si>
  <si>
    <t>#,##0</t>
    <phoneticPr fontId="2"/>
  </si>
  <si>
    <t>表示形式</t>
    <rPh sb="0" eb="4">
      <t>ヒョウジケイシキ</t>
    </rPh>
    <phoneticPr fontId="2"/>
  </si>
  <si>
    <t>結果</t>
    <rPh sb="0" eb="2">
      <t>ケッカ</t>
    </rPh>
    <phoneticPr fontId="2"/>
  </si>
  <si>
    <t>#,##0"円"</t>
    <rPh sb="6" eb="7">
      <t>エン</t>
    </rPh>
    <phoneticPr fontId="2"/>
  </si>
  <si>
    <t>#,###"円"</t>
    <rPh sb="6" eb="7">
      <t>エン</t>
    </rPh>
    <phoneticPr fontId="2"/>
  </si>
  <si>
    <t>0"円"</t>
    <rPh sb="2" eb="3">
      <t>エン</t>
    </rPh>
    <phoneticPr fontId="2"/>
  </si>
  <si>
    <t>#"円"</t>
    <rPh sb="2" eb="3">
      <t>エン</t>
    </rPh>
    <phoneticPr fontId="2"/>
  </si>
  <si>
    <t>23650円</t>
    <rPh sb="5" eb="6">
      <t>エン</t>
    </rPh>
    <phoneticPr fontId="2"/>
  </si>
  <si>
    <t>23,650円</t>
    <rPh sb="6" eb="7">
      <t>エン</t>
    </rPh>
    <phoneticPr fontId="2"/>
  </si>
  <si>
    <t>0円</t>
    <rPh sb="1" eb="2">
      <t>エン</t>
    </rPh>
    <phoneticPr fontId="2"/>
  </si>
  <si>
    <t>円</t>
  </si>
  <si>
    <t>円</t>
    <phoneticPr fontId="2"/>
  </si>
  <si>
    <t>「2022年6月1日」で作成</t>
    <rPh sb="5" eb="6">
      <t>ネン</t>
    </rPh>
    <rPh sb="7" eb="8">
      <t>ガツ</t>
    </rPh>
    <rPh sb="9" eb="10">
      <t>ニチ</t>
    </rPh>
    <rPh sb="12" eb="14">
      <t>サクセイ</t>
    </rPh>
    <phoneticPr fontId="2"/>
  </si>
  <si>
    <t>「23650」で作成</t>
    <rPh sb="8" eb="10">
      <t>サクセイ</t>
    </rPh>
    <phoneticPr fontId="2"/>
  </si>
  <si>
    <t>「0」で作成</t>
    <rPh sb="4" eb="6">
      <t>サクセイ</t>
    </rPh>
    <phoneticPr fontId="2"/>
  </si>
  <si>
    <t>「21」で作成</t>
    <rPh sb="5" eb="7">
      <t>サクセイ</t>
    </rPh>
    <phoneticPr fontId="2"/>
  </si>
  <si>
    <t>21m</t>
    <phoneticPr fontId="2"/>
  </si>
  <si>
    <t>0ｍ</t>
    <phoneticPr fontId="2"/>
  </si>
  <si>
    <t>エラー</t>
    <phoneticPr fontId="2"/>
  </si>
  <si>
    <t>0"m"</t>
    <phoneticPr fontId="2"/>
  </si>
  <si>
    <t>誤作動(エラー)が出るパターン</t>
    <rPh sb="0" eb="3">
      <t>ゴサドウ</t>
    </rPh>
    <rPh sb="9" eb="10">
      <t>デ</t>
    </rPh>
    <phoneticPr fontId="2"/>
  </si>
  <si>
    <t>表示予定</t>
    <rPh sb="0" eb="4">
      <t>ヒョウジヨテイ</t>
    </rPh>
    <phoneticPr fontId="2"/>
  </si>
  <si>
    <t>書き方</t>
    <rPh sb="0" eb="1">
      <t>カ</t>
    </rPh>
    <rPh sb="2" eb="3">
      <t>カタ</t>
    </rPh>
    <phoneticPr fontId="2"/>
  </si>
  <si>
    <t>手作業で「""」を入れないとダメ</t>
    <rPh sb="0" eb="3">
      <t>テサギョウ</t>
    </rPh>
    <rPh sb="9" eb="10">
      <t>イ</t>
    </rPh>
    <phoneticPr fontId="2"/>
  </si>
  <si>
    <t>21ミリ</t>
    <phoneticPr fontId="2"/>
  </si>
  <si>
    <t>0ミリ</t>
    <phoneticPr fontId="2"/>
  </si>
  <si>
    <t>--</t>
    <phoneticPr fontId="2"/>
  </si>
  <si>
    <t>数値の呼び出しは「0」を使う</t>
    <rPh sb="0" eb="2">
      <t>スウチ</t>
    </rPh>
    <rPh sb="3" eb="4">
      <t>ヨ</t>
    </rPh>
    <rPh sb="5" eb="6">
      <t>ダ</t>
    </rPh>
    <rPh sb="12" eb="13">
      <t>ツカ</t>
    </rPh>
    <phoneticPr fontId="2"/>
  </si>
  <si>
    <t>文字の呼び出しは「@」を使う</t>
    <rPh sb="0" eb="2">
      <t>モジ</t>
    </rPh>
    <rPh sb="3" eb="4">
      <t>ヨ</t>
    </rPh>
    <rPh sb="5" eb="6">
      <t>ダ</t>
    </rPh>
    <rPh sb="12" eb="13">
      <t>ツカ</t>
    </rPh>
    <phoneticPr fontId="2"/>
  </si>
  <si>
    <t>単位に英数字が入る場合にエラーが多い</t>
    <rPh sb="0" eb="2">
      <t>タンイ</t>
    </rPh>
    <rPh sb="3" eb="6">
      <t>エイスウジ</t>
    </rPh>
    <rPh sb="7" eb="8">
      <t>ハイ</t>
    </rPh>
    <rPh sb="9" eb="11">
      <t>バアイ</t>
    </rPh>
    <rPh sb="16" eb="17">
      <t>オオ</t>
    </rPh>
    <phoneticPr fontId="2"/>
  </si>
  <si>
    <t>aaa</t>
    <phoneticPr fontId="2"/>
  </si>
  <si>
    <t>aaaa</t>
    <phoneticPr fontId="2"/>
  </si>
  <si>
    <t>水</t>
    <rPh sb="0" eb="1">
      <t>スイ</t>
    </rPh>
    <phoneticPr fontId="2"/>
  </si>
  <si>
    <t>水曜日</t>
    <rPh sb="0" eb="3">
      <t>スイヨウビ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</si>
</sst>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人&quot;"/>
    <numFmt numFmtId="177" formatCode="0&quot;個&quot;"/>
    <numFmt numFmtId="178" formatCode="@&quot;先&quot;&quot;生&quot;"/>
    <numFmt numFmtId="179" formatCode="#,##0&quot;円&quot;"/>
    <numFmt numFmtId="180" formatCode="ggge&quot;年&quot;&quot;度&quot;&quot;だ&quot;&quot;よ&quot;"/>
    <numFmt numFmtId="181" formatCode="m/dd\(aaa\)"/>
    <numFmt numFmtId="183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1" applyNumberFormat="1" applyFont="1" applyBorder="1">
      <alignment vertical="center"/>
    </xf>
    <xf numFmtId="180" fontId="0" fillId="0" borderId="0" xfId="0" applyNumberFormat="1">
      <alignment vertical="center"/>
    </xf>
    <xf numFmtId="181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3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" fontId="0" fillId="0" borderId="5" xfId="0" applyNumberFormat="1" applyBorder="1" applyAlignment="1">
      <alignment horizontal="right" vertical="center"/>
    </xf>
    <xf numFmtId="1" fontId="0" fillId="0" borderId="7" xfId="0" applyNumberFormat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1" fontId="0" fillId="0" borderId="9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7" xfId="0" quotePrefix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8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5DA7-B2C7-4BD1-B99D-248108124297}">
  <sheetPr>
    <pageSetUpPr fitToPage="1"/>
  </sheetPr>
  <dimension ref="B2:F13"/>
  <sheetViews>
    <sheetView tabSelected="1" zoomScale="130" zoomScaleNormal="130" workbookViewId="0"/>
  </sheetViews>
  <sheetFormatPr defaultRowHeight="18.75" x14ac:dyDescent="0.4"/>
  <cols>
    <col min="5" max="5" width="11.625" bestFit="1" customWidth="1"/>
    <col min="6" max="6" width="20.25" bestFit="1" customWidth="1"/>
  </cols>
  <sheetData>
    <row r="2" spans="2:6" x14ac:dyDescent="0.4">
      <c r="F2" s="6">
        <f ca="1">TODAY()</f>
        <v>44739</v>
      </c>
    </row>
    <row r="3" spans="2:6" x14ac:dyDescent="0.4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</row>
    <row r="4" spans="2:6" x14ac:dyDescent="0.4">
      <c r="B4" s="42">
        <v>44713</v>
      </c>
      <c r="C4" s="43" t="s">
        <v>5</v>
      </c>
      <c r="D4" s="43">
        <v>7</v>
      </c>
      <c r="E4" s="43">
        <f>D4*3</f>
        <v>21</v>
      </c>
      <c r="F4" s="44">
        <f>E4*1000</f>
        <v>21000</v>
      </c>
    </row>
    <row r="5" spans="2:6" x14ac:dyDescent="0.4">
      <c r="B5" s="42">
        <v>44722</v>
      </c>
      <c r="C5" s="43" t="s">
        <v>7</v>
      </c>
      <c r="D5" s="43">
        <v>11</v>
      </c>
      <c r="E5" s="43">
        <f>D5*3</f>
        <v>33</v>
      </c>
      <c r="F5" s="44">
        <f t="shared" ref="F5:F13" si="0">E5*1000</f>
        <v>33000</v>
      </c>
    </row>
    <row r="6" spans="2:6" x14ac:dyDescent="0.4">
      <c r="B6" s="42">
        <v>44731</v>
      </c>
      <c r="C6" s="43" t="s">
        <v>8</v>
      </c>
      <c r="D6" s="43">
        <v>12</v>
      </c>
      <c r="E6" s="43">
        <f t="shared" ref="E6:E13" si="1">D6*3</f>
        <v>36</v>
      </c>
      <c r="F6" s="44">
        <f t="shared" si="0"/>
        <v>36000</v>
      </c>
    </row>
    <row r="7" spans="2:6" x14ac:dyDescent="0.4">
      <c r="B7" s="42">
        <v>44740</v>
      </c>
      <c r="C7" s="43" t="s">
        <v>5</v>
      </c>
      <c r="D7" s="43">
        <v>17</v>
      </c>
      <c r="E7" s="43">
        <f t="shared" si="1"/>
        <v>51</v>
      </c>
      <c r="F7" s="44">
        <f t="shared" si="0"/>
        <v>51000</v>
      </c>
    </row>
    <row r="8" spans="2:6" x14ac:dyDescent="0.4">
      <c r="B8" s="42">
        <v>44749</v>
      </c>
      <c r="C8" s="43" t="s">
        <v>7</v>
      </c>
      <c r="D8" s="43">
        <v>8</v>
      </c>
      <c r="E8" s="43">
        <f t="shared" si="1"/>
        <v>24</v>
      </c>
      <c r="F8" s="44">
        <f t="shared" si="0"/>
        <v>24000</v>
      </c>
    </row>
    <row r="9" spans="2:6" x14ac:dyDescent="0.4">
      <c r="B9" s="42">
        <v>44758</v>
      </c>
      <c r="C9" s="43" t="s">
        <v>8</v>
      </c>
      <c r="D9" s="43">
        <v>9</v>
      </c>
      <c r="E9" s="43">
        <f t="shared" si="1"/>
        <v>27</v>
      </c>
      <c r="F9" s="44">
        <f t="shared" si="0"/>
        <v>27000</v>
      </c>
    </row>
    <row r="10" spans="2:6" x14ac:dyDescent="0.4">
      <c r="B10" s="42">
        <v>44767</v>
      </c>
      <c r="C10" s="43" t="s">
        <v>4</v>
      </c>
      <c r="D10" s="43">
        <v>7</v>
      </c>
      <c r="E10" s="43">
        <f t="shared" si="1"/>
        <v>21</v>
      </c>
      <c r="F10" s="44">
        <f t="shared" si="0"/>
        <v>21000</v>
      </c>
    </row>
    <row r="11" spans="2:6" x14ac:dyDescent="0.4">
      <c r="B11" s="42">
        <v>44776</v>
      </c>
      <c r="C11" s="43" t="s">
        <v>5</v>
      </c>
      <c r="D11" s="43">
        <v>14</v>
      </c>
      <c r="E11" s="43">
        <f t="shared" si="1"/>
        <v>42</v>
      </c>
      <c r="F11" s="44">
        <f t="shared" si="0"/>
        <v>42000</v>
      </c>
    </row>
    <row r="12" spans="2:6" x14ac:dyDescent="0.4">
      <c r="B12" s="42">
        <v>44785</v>
      </c>
      <c r="C12" s="43" t="s">
        <v>7</v>
      </c>
      <c r="D12" s="43">
        <v>17</v>
      </c>
      <c r="E12" s="43">
        <f t="shared" si="1"/>
        <v>51</v>
      </c>
      <c r="F12" s="44">
        <f t="shared" si="0"/>
        <v>51000</v>
      </c>
    </row>
    <row r="13" spans="2:6" x14ac:dyDescent="0.4">
      <c r="B13" s="42">
        <v>44794</v>
      </c>
      <c r="C13" s="43" t="s">
        <v>5</v>
      </c>
      <c r="D13" s="43">
        <v>15</v>
      </c>
      <c r="E13" s="43">
        <f t="shared" si="1"/>
        <v>45</v>
      </c>
      <c r="F13" s="44">
        <f t="shared" si="0"/>
        <v>45000</v>
      </c>
    </row>
  </sheetData>
  <phoneticPr fontId="2"/>
  <pageMargins left="0.7" right="0.7" top="0.75" bottom="0.75" header="0.3" footer="0.3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6289-2D35-407E-A0B5-9CF1467A89D1}">
  <sheetPr>
    <pageSetUpPr fitToPage="1"/>
  </sheetPr>
  <dimension ref="B2:P17"/>
  <sheetViews>
    <sheetView zoomScale="130" zoomScaleNormal="130" workbookViewId="0"/>
  </sheetViews>
  <sheetFormatPr defaultRowHeight="18.75" x14ac:dyDescent="0.4"/>
  <cols>
    <col min="5" max="5" width="11.625" bestFit="1" customWidth="1"/>
    <col min="6" max="6" width="20.25" bestFit="1" customWidth="1"/>
    <col min="9" max="9" width="11.625" bestFit="1" customWidth="1"/>
    <col min="10" max="10" width="9" bestFit="1" customWidth="1"/>
    <col min="11" max="11" width="7.125" bestFit="1" customWidth="1"/>
  </cols>
  <sheetData>
    <row r="2" spans="2:16" ht="19.5" thickBot="1" x14ac:dyDescent="0.45">
      <c r="F2" s="6">
        <f ca="1">TODAY()</f>
        <v>44739</v>
      </c>
      <c r="H2" s="41" t="s">
        <v>48</v>
      </c>
      <c r="I2" s="41"/>
      <c r="J2" s="41"/>
      <c r="K2" s="41"/>
      <c r="M2" s="41" t="s">
        <v>49</v>
      </c>
      <c r="N2" s="41"/>
      <c r="O2" s="41" t="s">
        <v>50</v>
      </c>
      <c r="P2" s="41"/>
    </row>
    <row r="3" spans="2:16" ht="19.5" thickBot="1" x14ac:dyDescent="0.45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H3" s="31" t="s">
        <v>37</v>
      </c>
      <c r="I3" s="33" t="s">
        <v>38</v>
      </c>
      <c r="J3" s="31" t="s">
        <v>37</v>
      </c>
      <c r="K3" s="33" t="s">
        <v>38</v>
      </c>
      <c r="L3" s="8"/>
      <c r="M3" s="31" t="s">
        <v>37</v>
      </c>
      <c r="N3" s="33" t="s">
        <v>38</v>
      </c>
      <c r="O3" s="31" t="s">
        <v>37</v>
      </c>
      <c r="P3" s="33" t="s">
        <v>38</v>
      </c>
    </row>
    <row r="4" spans="2:16" x14ac:dyDescent="0.4">
      <c r="B4" s="7">
        <v>44713</v>
      </c>
      <c r="C4" s="4" t="s">
        <v>5</v>
      </c>
      <c r="D4" s="2">
        <v>7</v>
      </c>
      <c r="E4" s="3">
        <f>D4*3</f>
        <v>21</v>
      </c>
      <c r="F4" s="5">
        <f>E4*1000</f>
        <v>21000</v>
      </c>
      <c r="H4" s="34" t="s">
        <v>9</v>
      </c>
      <c r="I4" s="35">
        <v>22</v>
      </c>
      <c r="J4" s="36" t="s">
        <v>23</v>
      </c>
      <c r="K4" s="35" t="s">
        <v>29</v>
      </c>
      <c r="L4" s="8"/>
      <c r="M4" s="24">
        <v>0</v>
      </c>
      <c r="N4" s="22">
        <v>23650</v>
      </c>
      <c r="O4" s="24">
        <v>0</v>
      </c>
      <c r="P4" s="25">
        <v>0</v>
      </c>
    </row>
    <row r="5" spans="2:16" ht="19.5" thickBot="1" x14ac:dyDescent="0.45">
      <c r="B5" s="7">
        <v>44722</v>
      </c>
      <c r="C5" s="4" t="s">
        <v>7</v>
      </c>
      <c r="D5" s="2">
        <v>11</v>
      </c>
      <c r="E5" s="3">
        <f>D5*3</f>
        <v>33</v>
      </c>
      <c r="F5" s="5">
        <f t="shared" ref="F5:F13" si="0">E5*1000</f>
        <v>33000</v>
      </c>
      <c r="H5" s="13" t="s">
        <v>10</v>
      </c>
      <c r="I5" s="14">
        <v>2022</v>
      </c>
      <c r="J5" s="12" t="s">
        <v>24</v>
      </c>
      <c r="K5" s="11" t="s">
        <v>30</v>
      </c>
      <c r="L5" s="8"/>
      <c r="M5" s="16" t="s">
        <v>41</v>
      </c>
      <c r="N5" s="11" t="s">
        <v>43</v>
      </c>
      <c r="O5" s="16" t="s">
        <v>41</v>
      </c>
      <c r="P5" s="19" t="s">
        <v>45</v>
      </c>
    </row>
    <row r="6" spans="2:16" ht="19.5" thickBot="1" x14ac:dyDescent="0.45">
      <c r="B6" s="7">
        <v>44731</v>
      </c>
      <c r="C6" s="4" t="s">
        <v>8</v>
      </c>
      <c r="D6" s="2">
        <v>12</v>
      </c>
      <c r="E6" s="3">
        <f t="shared" ref="E6:E13" si="1">D6*3</f>
        <v>36</v>
      </c>
      <c r="F6" s="5">
        <f t="shared" si="0"/>
        <v>36000</v>
      </c>
      <c r="H6" s="36" t="s">
        <v>11</v>
      </c>
      <c r="I6" s="35">
        <v>6</v>
      </c>
      <c r="J6" s="13" t="s">
        <v>25</v>
      </c>
      <c r="K6" s="14" t="s">
        <v>31</v>
      </c>
      <c r="L6" s="8"/>
      <c r="M6" s="15" t="s">
        <v>35</v>
      </c>
      <c r="N6" s="11">
        <v>23650</v>
      </c>
      <c r="O6" s="15" t="s">
        <v>35</v>
      </c>
      <c r="P6" s="19"/>
    </row>
    <row r="7" spans="2:16" x14ac:dyDescent="0.4">
      <c r="B7" s="7">
        <v>44740</v>
      </c>
      <c r="C7" s="4" t="s">
        <v>5</v>
      </c>
      <c r="D7" s="2">
        <v>17</v>
      </c>
      <c r="E7" s="3">
        <f t="shared" si="1"/>
        <v>51</v>
      </c>
      <c r="F7" s="5">
        <f t="shared" si="0"/>
        <v>51000</v>
      </c>
      <c r="H7" s="12" t="s">
        <v>12</v>
      </c>
      <c r="I7" s="11">
        <v>6</v>
      </c>
      <c r="J7" s="23" t="s">
        <v>26</v>
      </c>
      <c r="K7" s="22" t="s">
        <v>32</v>
      </c>
      <c r="L7" s="8"/>
      <c r="M7" s="15" t="s">
        <v>42</v>
      </c>
      <c r="N7" s="11" t="s">
        <v>43</v>
      </c>
      <c r="O7" s="15" t="s">
        <v>42</v>
      </c>
      <c r="P7" s="19" t="s">
        <v>46</v>
      </c>
    </row>
    <row r="8" spans="2:16" x14ac:dyDescent="0.4">
      <c r="B8" s="7">
        <v>44749</v>
      </c>
      <c r="C8" s="4" t="s">
        <v>7</v>
      </c>
      <c r="D8" s="2">
        <v>8</v>
      </c>
      <c r="E8" s="3">
        <f t="shared" si="1"/>
        <v>24</v>
      </c>
      <c r="F8" s="5">
        <f t="shared" si="0"/>
        <v>24000</v>
      </c>
      <c r="H8" s="12" t="s">
        <v>13</v>
      </c>
      <c r="I8" s="11" t="s">
        <v>16</v>
      </c>
      <c r="J8" s="12" t="s">
        <v>27</v>
      </c>
      <c r="K8" s="11" t="s">
        <v>33</v>
      </c>
      <c r="L8" s="8"/>
      <c r="M8" s="15" t="s">
        <v>36</v>
      </c>
      <c r="N8" s="17">
        <v>23650</v>
      </c>
      <c r="O8" s="15" t="s">
        <v>36</v>
      </c>
      <c r="P8" s="19">
        <v>0</v>
      </c>
    </row>
    <row r="9" spans="2:16" ht="19.5" thickBot="1" x14ac:dyDescent="0.45">
      <c r="B9" s="7">
        <v>44758</v>
      </c>
      <c r="C9" s="4" t="s">
        <v>8</v>
      </c>
      <c r="D9" s="2">
        <v>9</v>
      </c>
      <c r="E9" s="3">
        <f t="shared" si="1"/>
        <v>27</v>
      </c>
      <c r="F9" s="5">
        <f t="shared" si="0"/>
        <v>27000</v>
      </c>
      <c r="H9" s="13" t="s">
        <v>14</v>
      </c>
      <c r="I9" s="14" t="s">
        <v>15</v>
      </c>
      <c r="J9" s="39" t="s">
        <v>28</v>
      </c>
      <c r="K9" s="40" t="s">
        <v>34</v>
      </c>
      <c r="L9" s="8"/>
      <c r="M9" s="15" t="s">
        <v>39</v>
      </c>
      <c r="N9" s="11" t="s">
        <v>44</v>
      </c>
      <c r="O9" s="15" t="s">
        <v>39</v>
      </c>
      <c r="P9" s="19" t="s">
        <v>45</v>
      </c>
    </row>
    <row r="10" spans="2:16" ht="19.5" thickBot="1" x14ac:dyDescent="0.45">
      <c r="B10" s="7">
        <v>44767</v>
      </c>
      <c r="C10" s="4" t="s">
        <v>4</v>
      </c>
      <c r="D10" s="2">
        <v>7</v>
      </c>
      <c r="E10" s="3">
        <f t="shared" si="1"/>
        <v>21</v>
      </c>
      <c r="F10" s="5">
        <f t="shared" si="0"/>
        <v>21000</v>
      </c>
      <c r="H10" s="23" t="s">
        <v>17</v>
      </c>
      <c r="I10" s="37">
        <v>1</v>
      </c>
      <c r="J10" s="36" t="s">
        <v>66</v>
      </c>
      <c r="K10" s="35" t="s">
        <v>68</v>
      </c>
      <c r="L10" s="8"/>
      <c r="M10" s="18" t="s">
        <v>40</v>
      </c>
      <c r="N10" s="14" t="s">
        <v>44</v>
      </c>
      <c r="O10" s="18" t="s">
        <v>40</v>
      </c>
      <c r="P10" s="20" t="s">
        <v>47</v>
      </c>
    </row>
    <row r="11" spans="2:16" ht="19.5" thickBot="1" x14ac:dyDescent="0.45">
      <c r="B11" s="7">
        <v>44776</v>
      </c>
      <c r="C11" s="4" t="s">
        <v>5</v>
      </c>
      <c r="D11" s="2">
        <v>14</v>
      </c>
      <c r="E11" s="3">
        <f t="shared" si="1"/>
        <v>42</v>
      </c>
      <c r="F11" s="5">
        <f t="shared" si="0"/>
        <v>42000</v>
      </c>
      <c r="H11" s="12" t="s">
        <v>18</v>
      </c>
      <c r="I11" s="38">
        <v>1</v>
      </c>
      <c r="J11" s="13" t="s">
        <v>67</v>
      </c>
      <c r="K11" s="14" t="s">
        <v>69</v>
      </c>
      <c r="L11" s="8"/>
      <c r="M11" s="8"/>
    </row>
    <row r="12" spans="2:16" x14ac:dyDescent="0.4">
      <c r="B12" s="7">
        <v>44785</v>
      </c>
      <c r="C12" s="4" t="s">
        <v>7</v>
      </c>
      <c r="D12" s="2">
        <v>17</v>
      </c>
      <c r="E12" s="3">
        <f t="shared" si="1"/>
        <v>51</v>
      </c>
      <c r="F12" s="5">
        <f t="shared" si="0"/>
        <v>51000</v>
      </c>
      <c r="H12" s="12" t="s">
        <v>19</v>
      </c>
      <c r="I12" s="11" t="s">
        <v>22</v>
      </c>
      <c r="J12" s="8"/>
      <c r="K12" s="8"/>
      <c r="L12" s="8"/>
      <c r="M12" s="10" t="s">
        <v>56</v>
      </c>
    </row>
    <row r="13" spans="2:16" ht="19.5" thickBot="1" x14ac:dyDescent="0.45">
      <c r="B13" s="7">
        <v>44794</v>
      </c>
      <c r="C13" s="4" t="s">
        <v>5</v>
      </c>
      <c r="D13" s="2">
        <v>15</v>
      </c>
      <c r="E13" s="3">
        <f t="shared" si="1"/>
        <v>45</v>
      </c>
      <c r="F13" s="5">
        <f t="shared" si="0"/>
        <v>45000</v>
      </c>
      <c r="H13" s="13" t="s">
        <v>20</v>
      </c>
      <c r="I13" s="14" t="s">
        <v>21</v>
      </c>
      <c r="J13" s="8"/>
      <c r="K13" s="8"/>
      <c r="L13" s="8"/>
      <c r="M13" s="10" t="s">
        <v>59</v>
      </c>
    </row>
    <row r="14" spans="2:16" ht="19.5" thickBot="1" x14ac:dyDescent="0.45">
      <c r="H14" s="8"/>
      <c r="I14" s="8"/>
      <c r="J14" s="8"/>
      <c r="K14" s="8"/>
      <c r="L14" s="8"/>
      <c r="M14" s="41" t="s">
        <v>51</v>
      </c>
      <c r="N14" s="41"/>
      <c r="O14" s="41"/>
      <c r="P14" s="41"/>
    </row>
    <row r="15" spans="2:16" ht="19.5" thickBot="1" x14ac:dyDescent="0.45">
      <c r="H15" s="9" t="s">
        <v>63</v>
      </c>
      <c r="M15" s="31" t="s">
        <v>57</v>
      </c>
      <c r="N15" s="32" t="s">
        <v>37</v>
      </c>
      <c r="O15" s="32" t="s">
        <v>38</v>
      </c>
      <c r="P15" s="33" t="s">
        <v>58</v>
      </c>
    </row>
    <row r="16" spans="2:16" x14ac:dyDescent="0.4">
      <c r="H16" s="9" t="s">
        <v>64</v>
      </c>
      <c r="M16" s="21" t="s">
        <v>52</v>
      </c>
      <c r="N16" s="29" t="s">
        <v>53</v>
      </c>
      <c r="O16" s="29" t="s">
        <v>54</v>
      </c>
      <c r="P16" s="30" t="s">
        <v>55</v>
      </c>
    </row>
    <row r="17" spans="8:16" ht="19.5" thickBot="1" x14ac:dyDescent="0.45">
      <c r="H17" s="9" t="s">
        <v>65</v>
      </c>
      <c r="M17" s="26" t="s">
        <v>60</v>
      </c>
      <c r="N17" s="27" t="s">
        <v>61</v>
      </c>
      <c r="O17" s="27" t="s">
        <v>60</v>
      </c>
      <c r="P17" s="28" t="s">
        <v>62</v>
      </c>
    </row>
  </sheetData>
  <mergeCells count="4">
    <mergeCell ref="H2:K2"/>
    <mergeCell ref="M2:N2"/>
    <mergeCell ref="O2:P2"/>
    <mergeCell ref="M14:P14"/>
  </mergeCells>
  <phoneticPr fontId="2"/>
  <pageMargins left="0.7" right="0.7" top="0.75" bottom="0.75" header="0.3" footer="0.3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2022-06-11T00:04:04Z</cp:lastPrinted>
  <dcterms:created xsi:type="dcterms:W3CDTF">2022-06-10T05:51:34Z</dcterms:created>
  <dcterms:modified xsi:type="dcterms:W3CDTF">2022-06-27T10:15:16Z</dcterms:modified>
</cp:coreProperties>
</file>