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8CDD1239-3A91-48FB-B3BF-3BFAA4C9C342}" xr6:coauthVersionLast="47" xr6:coauthVersionMax="47" xr10:uidLastSave="{00000000-0000-0000-0000-000000000000}"/>
  <bookViews>
    <workbookView xWindow="-120" yWindow="-120" windowWidth="29040" windowHeight="15840" tabRatio="688" xr2:uid="{9064413D-A5B0-4AEA-8B68-FD8A064CF497}"/>
  </bookViews>
  <sheets>
    <sheet name="提供データ" sheetId="28" r:id="rId1"/>
    <sheet name="解答" sheetId="2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9" l="1"/>
  <c r="D4" i="29"/>
  <c r="F4" i="29" s="1"/>
  <c r="F12" i="29" s="1"/>
  <c r="C5" i="29"/>
  <c r="D5" i="29"/>
  <c r="C6" i="29"/>
  <c r="D6" i="29"/>
  <c r="F6" i="29" s="1"/>
  <c r="C7" i="29"/>
  <c r="D7" i="29"/>
  <c r="C8" i="29"/>
  <c r="D8" i="29"/>
  <c r="F8" i="29" s="1"/>
  <c r="C9" i="29"/>
  <c r="D9" i="29"/>
  <c r="F9" i="29" s="1"/>
  <c r="C10" i="29"/>
  <c r="D10" i="29"/>
  <c r="F10" i="29" s="1"/>
  <c r="C11" i="29"/>
  <c r="D11" i="29"/>
  <c r="F5" i="29"/>
  <c r="F7" i="29"/>
  <c r="F11" i="29"/>
  <c r="E12" i="29"/>
</calcChain>
</file>

<file path=xl/sharedStrings.xml><?xml version="1.0" encoding="utf-8"?>
<sst xmlns="http://schemas.openxmlformats.org/spreadsheetml/2006/main" count="36" uniqueCount="15">
  <si>
    <t>合計</t>
    <rPh sb="0" eb="2">
      <t>ゴウケイ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</si>
  <si>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</si>
  <si>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</si>
  <si>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</si>
  <si>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弁当一覧</t>
    <rPh sb="0" eb="4">
      <t>ベントウイチラン</t>
    </rPh>
    <phoneticPr fontId="1"/>
  </si>
  <si>
    <t>品番</t>
    <rPh sb="0" eb="2">
      <t>ヒンバン</t>
    </rPh>
    <phoneticPr fontId="1"/>
  </si>
  <si>
    <t>幕ノ内</t>
    <rPh sb="0" eb="1">
      <t>マク</t>
    </rPh>
    <rPh sb="2" eb="3">
      <t>ウチ</t>
    </rPh>
    <phoneticPr fontId="1"/>
  </si>
  <si>
    <t>のり弁</t>
    <rPh sb="2" eb="3">
      <t>ベン</t>
    </rPh>
    <phoneticPr fontId="1"/>
  </si>
  <si>
    <t>唐揚げ</t>
    <rPh sb="0" eb="2">
      <t>カラア</t>
    </rPh>
    <phoneticPr fontId="1"/>
  </si>
  <si>
    <t>魚フライ</t>
    <rPh sb="0" eb="1">
      <t>サカナ</t>
    </rPh>
    <phoneticPr fontId="1"/>
  </si>
  <si>
    <t>カレー</t>
    <phoneticPr fontId="1"/>
  </si>
  <si>
    <t>かき揚</t>
    <rPh sb="2" eb="3">
      <t>アゲ</t>
    </rPh>
    <phoneticPr fontId="1"/>
  </si>
  <si>
    <t>弁当注文書</t>
    <rPh sb="0" eb="2">
      <t>ベントウ</t>
    </rPh>
    <rPh sb="2" eb="4">
      <t>チュウモン</t>
    </rPh>
    <rPh sb="4" eb="5">
      <t>ショ</t>
    </rPh>
    <phoneticPr fontId="1"/>
  </si>
  <si>
    <t>合計</t>
    <rPh sb="0" eb="2">
      <t>ゴウケイ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</si>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</sst>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3A82-2263-4C14-AAE7-61C3974D25E0}">
  <dimension ref="B2:K13"/>
  <sheetViews>
    <sheetView tabSelected="1" zoomScale="220" zoomScaleNormal="220" workbookViewId="0"/>
  </sheetViews>
  <sheetFormatPr defaultRowHeight="18.75" x14ac:dyDescent="0.4"/>
  <sheetData>
    <row r="2" spans="2:11" x14ac:dyDescent="0.4">
      <c r="B2" t="s">
        <v>12</v>
      </c>
      <c r="H2" t="s">
        <v>4</v>
      </c>
    </row>
    <row r="3" spans="2:11" x14ac:dyDescent="0.4">
      <c r="B3" s="2" t="s">
        <v>5</v>
      </c>
      <c r="C3" s="2" t="s">
        <v>3</v>
      </c>
      <c r="D3" s="2" t="s">
        <v>1</v>
      </c>
      <c r="E3" s="2" t="s">
        <v>2</v>
      </c>
      <c r="F3" s="2" t="s">
        <v>0</v>
      </c>
      <c r="H3" s="2" t="s">
        <v>5</v>
      </c>
      <c r="I3" s="2" t="s">
        <v>3</v>
      </c>
      <c r="J3" s="2" t="s">
        <v>1</v>
      </c>
    </row>
    <row r="4" spans="2:11" x14ac:dyDescent="0.4">
      <c r="B4" s="5">
        <v>102</v>
      </c>
      <c r="C4" s="1"/>
      <c r="D4" s="1"/>
      <c r="E4" s="5">
        <v>10</v>
      </c>
      <c r="F4" s="1"/>
      <c r="H4" s="1">
        <v>100</v>
      </c>
      <c r="I4" s="1" t="s">
        <v>8</v>
      </c>
      <c r="J4" s="1">
        <v>625</v>
      </c>
    </row>
    <row r="5" spans="2:11" x14ac:dyDescent="0.4">
      <c r="B5" s="5">
        <v>103</v>
      </c>
      <c r="C5" s="1"/>
      <c r="D5" s="1"/>
      <c r="E5" s="5">
        <v>7</v>
      </c>
      <c r="F5" s="1"/>
      <c r="H5" s="1">
        <v>101</v>
      </c>
      <c r="I5" s="1" t="s">
        <v>9</v>
      </c>
      <c r="J5" s="1">
        <v>519</v>
      </c>
    </row>
    <row r="6" spans="2:11" x14ac:dyDescent="0.4">
      <c r="B6" s="5">
        <v>105</v>
      </c>
      <c r="C6" s="1"/>
      <c r="D6" s="1"/>
      <c r="E6" s="5">
        <v>4</v>
      </c>
      <c r="F6" s="1"/>
      <c r="H6" s="1">
        <v>102</v>
      </c>
      <c r="I6" s="1" t="s">
        <v>10</v>
      </c>
      <c r="J6" s="1">
        <v>562</v>
      </c>
    </row>
    <row r="7" spans="2:11" x14ac:dyDescent="0.4">
      <c r="B7" s="5">
        <v>103</v>
      </c>
      <c r="C7" s="1"/>
      <c r="D7" s="1"/>
      <c r="E7" s="5">
        <v>6</v>
      </c>
      <c r="F7" s="1"/>
      <c r="H7" s="1">
        <v>103</v>
      </c>
      <c r="I7" s="1" t="s">
        <v>7</v>
      </c>
      <c r="J7" s="1">
        <v>496</v>
      </c>
    </row>
    <row r="8" spans="2:11" x14ac:dyDescent="0.4">
      <c r="B8" s="5">
        <v>104</v>
      </c>
      <c r="C8" s="1"/>
      <c r="D8" s="1"/>
      <c r="E8" s="5">
        <v>13</v>
      </c>
      <c r="F8" s="1"/>
      <c r="H8" s="1">
        <v>104</v>
      </c>
      <c r="I8" s="1" t="s">
        <v>11</v>
      </c>
      <c r="J8" s="1">
        <v>611</v>
      </c>
    </row>
    <row r="9" spans="2:11" x14ac:dyDescent="0.4">
      <c r="B9" s="5">
        <v>101</v>
      </c>
      <c r="C9" s="1"/>
      <c r="D9" s="1"/>
      <c r="E9" s="5">
        <v>11</v>
      </c>
      <c r="F9" s="1"/>
      <c r="H9" s="1">
        <v>105</v>
      </c>
      <c r="I9" s="1" t="s">
        <v>6</v>
      </c>
      <c r="J9" s="1">
        <v>559</v>
      </c>
    </row>
    <row r="10" spans="2:11" x14ac:dyDescent="0.4">
      <c r="B10" s="5">
        <v>101</v>
      </c>
      <c r="C10" s="1"/>
      <c r="D10" s="1"/>
      <c r="E10" s="5">
        <v>10</v>
      </c>
      <c r="F10" s="1"/>
    </row>
    <row r="11" spans="2:11" x14ac:dyDescent="0.4">
      <c r="B11" s="5">
        <v>104</v>
      </c>
      <c r="C11" s="1"/>
      <c r="D11" s="1"/>
      <c r="E11" s="5">
        <v>14</v>
      </c>
      <c r="F11" s="1"/>
    </row>
    <row r="12" spans="2:11" x14ac:dyDescent="0.4">
      <c r="D12" s="3" t="s">
        <v>13</v>
      </c>
      <c r="E12" s="1"/>
      <c r="F12" s="4"/>
    </row>
    <row r="13" spans="2:11" x14ac:dyDescent="0.4">
      <c r="K13" t="s">
        <v>14</v>
      </c>
    </row>
  </sheetData>
  <phoneticPr fontId="1"/>
  <printOptions horizontalCentered="1"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B4C5-80C9-4D12-B239-A4B1C94606D6}">
  <dimension ref="B2:K13"/>
  <sheetViews>
    <sheetView zoomScale="220" zoomScaleNormal="220" workbookViewId="0"/>
  </sheetViews>
  <sheetFormatPr defaultRowHeight="18.75" x14ac:dyDescent="0.4"/>
  <sheetData>
    <row r="2" spans="2:11" x14ac:dyDescent="0.4">
      <c r="B2" t="s">
        <v>12</v>
      </c>
      <c r="H2" t="s">
        <v>4</v>
      </c>
    </row>
    <row r="3" spans="2:11" x14ac:dyDescent="0.4">
      <c r="B3" s="2" t="s">
        <v>5</v>
      </c>
      <c r="C3" s="2" t="s">
        <v>3</v>
      </c>
      <c r="D3" s="2" t="s">
        <v>1</v>
      </c>
      <c r="E3" s="2" t="s">
        <v>2</v>
      </c>
      <c r="F3" s="2" t="s">
        <v>0</v>
      </c>
      <c r="H3" s="2" t="s">
        <v>5</v>
      </c>
      <c r="I3" s="2" t="s">
        <v>3</v>
      </c>
      <c r="J3" s="2" t="s">
        <v>1</v>
      </c>
    </row>
    <row r="4" spans="2:11" x14ac:dyDescent="0.4">
      <c r="B4" s="5">
        <v>102</v>
      </c>
      <c r="C4" s="1" t="str">
        <f>IF(B4="","",VLOOKUP(B4,$H$4:$J$9,2,FALSE))</f>
        <v>カレー</v>
      </c>
      <c r="D4" s="1">
        <f>IF(B4="","",VLOOKUP(B4,$H$4:$J$9,3,FALSE))</f>
        <v>562</v>
      </c>
      <c r="E4" s="5">
        <v>10</v>
      </c>
      <c r="F4" s="1">
        <f>IF(E4="","",D4*E4)</f>
        <v>5620</v>
      </c>
      <c r="H4" s="1">
        <v>100</v>
      </c>
      <c r="I4" s="1" t="s">
        <v>8</v>
      </c>
      <c r="J4" s="1">
        <v>625</v>
      </c>
    </row>
    <row r="5" spans="2:11" x14ac:dyDescent="0.4">
      <c r="B5" s="5">
        <v>103</v>
      </c>
      <c r="C5" s="1" t="str">
        <f t="shared" ref="C5:C11" si="0">IF(B5="","",VLOOKUP(B5,$H$4:$J$9,2,FALSE))</f>
        <v>のり弁</v>
      </c>
      <c r="D5" s="1">
        <f t="shared" ref="D5:D11" si="1">IF(B5="","",VLOOKUP(B5,$H$4:$J$9,3,FALSE))</f>
        <v>496</v>
      </c>
      <c r="E5" s="5">
        <v>7</v>
      </c>
      <c r="F5" s="1">
        <f t="shared" ref="F5:F11" si="2">IF(E5="","",D5*E5)</f>
        <v>3472</v>
      </c>
      <c r="H5" s="1">
        <v>101</v>
      </c>
      <c r="I5" s="1" t="s">
        <v>9</v>
      </c>
      <c r="J5" s="1">
        <v>519</v>
      </c>
    </row>
    <row r="6" spans="2:11" x14ac:dyDescent="0.4">
      <c r="B6" s="5">
        <v>105</v>
      </c>
      <c r="C6" s="1" t="str">
        <f t="shared" si="0"/>
        <v>幕ノ内</v>
      </c>
      <c r="D6" s="1">
        <f t="shared" si="1"/>
        <v>559</v>
      </c>
      <c r="E6" s="5">
        <v>4</v>
      </c>
      <c r="F6" s="1">
        <f t="shared" si="2"/>
        <v>2236</v>
      </c>
      <c r="H6" s="1">
        <v>102</v>
      </c>
      <c r="I6" s="1" t="s">
        <v>10</v>
      </c>
      <c r="J6" s="1">
        <v>562</v>
      </c>
    </row>
    <row r="7" spans="2:11" x14ac:dyDescent="0.4">
      <c r="B7" s="5">
        <v>103</v>
      </c>
      <c r="C7" s="1" t="str">
        <f>IF(B7="","",VLOOKUP(B7,$H$4:$J$9,2,FALSE))</f>
        <v>のり弁</v>
      </c>
      <c r="D7" s="1">
        <f t="shared" si="1"/>
        <v>496</v>
      </c>
      <c r="E7" s="5">
        <v>6</v>
      </c>
      <c r="F7" s="1">
        <f t="shared" si="2"/>
        <v>2976</v>
      </c>
      <c r="H7" s="1">
        <v>103</v>
      </c>
      <c r="I7" s="1" t="s">
        <v>7</v>
      </c>
      <c r="J7" s="1">
        <v>496</v>
      </c>
    </row>
    <row r="8" spans="2:11" x14ac:dyDescent="0.4">
      <c r="B8" s="5">
        <v>104</v>
      </c>
      <c r="C8" s="1" t="str">
        <f t="shared" si="0"/>
        <v>かき揚</v>
      </c>
      <c r="D8" s="1">
        <f t="shared" si="1"/>
        <v>611</v>
      </c>
      <c r="E8" s="5">
        <v>13</v>
      </c>
      <c r="F8" s="1">
        <f t="shared" si="2"/>
        <v>7943</v>
      </c>
      <c r="H8" s="1">
        <v>104</v>
      </c>
      <c r="I8" s="1" t="s">
        <v>11</v>
      </c>
      <c r="J8" s="1">
        <v>611</v>
      </c>
    </row>
    <row r="9" spans="2:11" x14ac:dyDescent="0.4">
      <c r="B9" s="5">
        <v>101</v>
      </c>
      <c r="C9" s="1" t="str">
        <f t="shared" si="0"/>
        <v>魚フライ</v>
      </c>
      <c r="D9" s="1">
        <f t="shared" si="1"/>
        <v>519</v>
      </c>
      <c r="E9" s="5">
        <v>11</v>
      </c>
      <c r="F9" s="1">
        <f t="shared" si="2"/>
        <v>5709</v>
      </c>
      <c r="H9" s="1">
        <v>105</v>
      </c>
      <c r="I9" s="1" t="s">
        <v>6</v>
      </c>
      <c r="J9" s="1">
        <v>559</v>
      </c>
    </row>
    <row r="10" spans="2:11" x14ac:dyDescent="0.4">
      <c r="B10" s="5">
        <v>101</v>
      </c>
      <c r="C10" s="1" t="str">
        <f t="shared" si="0"/>
        <v>魚フライ</v>
      </c>
      <c r="D10" s="1">
        <f t="shared" si="1"/>
        <v>519</v>
      </c>
      <c r="E10" s="5">
        <v>10</v>
      </c>
      <c r="F10" s="1">
        <f t="shared" si="2"/>
        <v>5190</v>
      </c>
    </row>
    <row r="11" spans="2:11" x14ac:dyDescent="0.4">
      <c r="B11" s="5">
        <v>104</v>
      </c>
      <c r="C11" s="1" t="str">
        <f t="shared" si="0"/>
        <v>かき揚</v>
      </c>
      <c r="D11" s="1">
        <f t="shared" si="1"/>
        <v>611</v>
      </c>
      <c r="E11" s="5">
        <v>14</v>
      </c>
      <c r="F11" s="1">
        <f t="shared" si="2"/>
        <v>8554</v>
      </c>
    </row>
    <row r="12" spans="2:11" x14ac:dyDescent="0.4">
      <c r="D12" s="3" t="s">
        <v>0</v>
      </c>
      <c r="E12" s="1">
        <f>SUM(E4:E11)</f>
        <v>75</v>
      </c>
      <c r="F12" s="4">
        <f>SUM(F4:F11)</f>
        <v>41700</v>
      </c>
    </row>
    <row r="13" spans="2:11" x14ac:dyDescent="0.4">
      <c r="K13" t="s">
        <v>14</v>
      </c>
    </row>
  </sheetData>
  <phoneticPr fontId="1"/>
  <printOptions horizontalCentered="1"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2022-05-25T02:44:05Z</cp:lastPrinted>
  <dcterms:created xsi:type="dcterms:W3CDTF">2022-03-03T09:46:43Z</dcterms:created>
  <dcterms:modified xsi:type="dcterms:W3CDTF">2022-06-27T09:49:09Z</dcterms:modified>
</cp:coreProperties>
</file>