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31C65DAF-D796-42FF-902C-6489262C50C5}" xr6:coauthVersionLast="47" xr6:coauthVersionMax="47" xr10:uidLastSave="{00000000-0000-0000-0000-000000000000}"/>
  <bookViews>
    <workbookView xWindow="-120" yWindow="-120" windowWidth="29040" windowHeight="15840" xr2:uid="{9064413D-A5B0-4AEA-8B68-FD8A064CF497}"/>
  </bookViews>
  <sheets>
    <sheet name="問題" sheetId="20" r:id="rId1"/>
    <sheet name="解答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5" l="1"/>
  <c r="G13" i="15" s="1"/>
  <c r="D13" i="15"/>
  <c r="E12" i="15"/>
  <c r="G12" i="15" s="1"/>
  <c r="D12" i="15"/>
  <c r="E11" i="15"/>
  <c r="G11" i="15" s="1"/>
  <c r="D11" i="15"/>
  <c r="E10" i="15"/>
  <c r="G10" i="15" s="1"/>
  <c r="D10" i="15"/>
  <c r="E9" i="15"/>
  <c r="G9" i="15" s="1"/>
  <c r="D9" i="15"/>
  <c r="E8" i="15"/>
  <c r="G8" i="15" s="1"/>
  <c r="D8" i="15"/>
  <c r="E7" i="15"/>
  <c r="G7" i="15" s="1"/>
  <c r="D7" i="15"/>
  <c r="E6" i="15"/>
  <c r="G6" i="15" s="1"/>
  <c r="D6" i="15"/>
  <c r="E5" i="15"/>
  <c r="G5" i="15" s="1"/>
  <c r="D5" i="15"/>
  <c r="E4" i="15"/>
  <c r="G4" i="15" s="1"/>
  <c r="D4" i="15"/>
  <c r="H5" i="15" l="1"/>
  <c r="I5" i="15" s="1"/>
  <c r="H11" i="15"/>
  <c r="I11" i="15" s="1"/>
  <c r="H9" i="15"/>
  <c r="I9" i="15" s="1"/>
  <c r="H10" i="15"/>
  <c r="I10" i="15" s="1"/>
  <c r="H7" i="15"/>
  <c r="I7" i="15" s="1"/>
  <c r="H8" i="15"/>
  <c r="I8" i="15" s="1"/>
  <c r="H13" i="15"/>
  <c r="I13" i="15" s="1"/>
  <c r="H6" i="15"/>
  <c r="I6" i="15" s="1"/>
  <c r="H4" i="15"/>
  <c r="I4" i="15" s="1"/>
  <c r="H12" i="15"/>
  <c r="I12" i="15" s="1"/>
  <c r="L6" i="15" l="1"/>
  <c r="K6" i="15"/>
  <c r="J6" i="15"/>
  <c r="L10" i="15"/>
  <c r="K10" i="15"/>
  <c r="J10" i="15"/>
  <c r="L13" i="15"/>
  <c r="K13" i="15"/>
  <c r="J13" i="15"/>
  <c r="L7" i="15"/>
  <c r="K7" i="15"/>
  <c r="J7" i="15"/>
  <c r="L9" i="15"/>
  <c r="K9" i="15"/>
  <c r="J9" i="15"/>
  <c r="L12" i="15"/>
  <c r="K12" i="15"/>
  <c r="J12" i="15"/>
  <c r="L11" i="15"/>
  <c r="K11" i="15"/>
  <c r="J11" i="15"/>
  <c r="L8" i="15"/>
  <c r="K8" i="15"/>
  <c r="J8" i="15"/>
  <c r="I14" i="15"/>
  <c r="L4" i="15"/>
  <c r="K4" i="15"/>
  <c r="J4" i="15"/>
  <c r="L5" i="15"/>
  <c r="K5" i="15"/>
  <c r="J5" i="15"/>
  <c r="J14" i="15" l="1"/>
  <c r="K14" i="15"/>
  <c r="L14" i="15"/>
</calcChain>
</file>

<file path=xl/sharedStrings.xml><?xml version="1.0" encoding="utf-8"?>
<sst xmlns="http://schemas.openxmlformats.org/spreadsheetml/2006/main" count="46" uniqueCount="21">
  <si>
    <t>合計</t>
    <rPh sb="0" eb="2">
      <t>ゴウケイ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</si>
  <si>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</si>
  <si>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</si>
  <si>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日付</t>
    <rPh sb="0" eb="2">
      <t>ヒヅケ</t>
    </rPh>
    <phoneticPr fontId="1"/>
  </si>
  <si>
    <t>コード</t>
    <phoneticPr fontId="1"/>
  </si>
  <si>
    <t>計</t>
    <rPh sb="0" eb="1">
      <t>ケイ</t>
    </rPh>
    <phoneticPr fontId="1"/>
  </si>
  <si>
    <t>ビール</t>
    <phoneticPr fontId="1"/>
  </si>
  <si>
    <t>商品購入一覧</t>
    <rPh sb="0" eb="4">
      <t>ショウヒンコウニュウ</t>
    </rPh>
    <rPh sb="4" eb="6">
      <t>イチラン</t>
    </rPh>
    <phoneticPr fontId="1"/>
  </si>
  <si>
    <t>商品一覧</t>
    <rPh sb="0" eb="4">
      <t>ショウヒンイチラン</t>
    </rPh>
    <phoneticPr fontId="1"/>
  </si>
  <si>
    <t>品名</t>
    <rPh sb="0" eb="2">
      <t>ヒンメイ</t>
    </rPh>
    <phoneticPr fontId="1"/>
  </si>
  <si>
    <t>税のみ</t>
    <rPh sb="0" eb="1">
      <t>ゼイ</t>
    </rPh>
    <phoneticPr fontId="1"/>
  </si>
  <si>
    <t>税込</t>
    <rPh sb="0" eb="2">
      <t>ゼイコミ</t>
    </rPh>
    <phoneticPr fontId="1"/>
  </si>
  <si>
    <t>四捨五入</t>
    <rPh sb="0" eb="4">
      <t>シシャゴニュウ</t>
    </rPh>
    <phoneticPr fontId="1"/>
  </si>
  <si>
    <t>切り捨て</t>
    <rPh sb="0" eb="1">
      <t>キ</t>
    </rPh>
    <rPh sb="2" eb="3">
      <t>ス</t>
    </rPh>
    <phoneticPr fontId="1"/>
  </si>
  <si>
    <t>切り上げ</t>
    <rPh sb="0" eb="1">
      <t>キ</t>
    </rPh>
    <rPh sb="2" eb="3">
      <t>ア</t>
    </rPh>
    <phoneticPr fontId="1"/>
  </si>
  <si>
    <t>コーラ</t>
    <phoneticPr fontId="1"/>
  </si>
  <si>
    <t>サイダー</t>
    <phoneticPr fontId="1"/>
  </si>
  <si>
    <t>お茶</t>
    <rPh sb="1" eb="2">
      <t>チャ</t>
    </rPh>
    <phoneticPr fontId="1"/>
  </si>
  <si>
    <t>紅茶</t>
    <rPh sb="0" eb="2">
      <t>コウチャ</t>
    </rPh>
    <phoneticPr fontId="1"/>
  </si>
  <si>
    <t>清酒</t>
    <rPh sb="0" eb="2">
      <t>セイシュ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</si>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</sst>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>
      <alignment vertical="center"/>
    </xf>
    <xf numFmtId="1" fontId="0" fillId="0" borderId="1" xfId="0" applyNumberFormat="1" applyBorder="1" applyAlignment="1">
      <alignment horizontal="right" vertical="center"/>
    </xf>
    <xf numFmtId="3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F7FC8-46E5-4D80-8B45-5127989CB500}">
  <sheetPr>
    <pageSetUpPr fitToPage="1"/>
  </sheetPr>
  <dimension ref="B2:O15"/>
  <sheetViews>
    <sheetView tabSelected="1" zoomScale="130" zoomScaleNormal="130" zoomScalePageLayoutView="115" workbookViewId="0"/>
  </sheetViews>
  <sheetFormatPr defaultRowHeight="18.75" x14ac:dyDescent="0.4"/>
  <sheetData>
    <row r="2" spans="2:15" x14ac:dyDescent="0.4">
      <c r="B2" t="s">
        <v>7</v>
      </c>
      <c r="H2" s="3">
        <v>0.08</v>
      </c>
      <c r="L2" t="s">
        <v>8</v>
      </c>
    </row>
    <row r="3" spans="2:15" ht="18.75" customHeight="1" x14ac:dyDescent="0.4">
      <c r="B3" s="4" t="s">
        <v>3</v>
      </c>
      <c r="C3" s="4" t="s">
        <v>4</v>
      </c>
      <c r="D3" s="4" t="s">
        <v>9</v>
      </c>
      <c r="E3" s="4" t="s">
        <v>1</v>
      </c>
      <c r="F3" s="4" t="s">
        <v>2</v>
      </c>
      <c r="G3" s="4" t="s">
        <v>5</v>
      </c>
      <c r="H3" s="4" t="s">
        <v>10</v>
      </c>
      <c r="I3" s="4" t="s">
        <v>11</v>
      </c>
      <c r="J3" s="4" t="s">
        <v>12</v>
      </c>
      <c r="L3" s="4" t="s">
        <v>4</v>
      </c>
      <c r="M3" s="4" t="s">
        <v>9</v>
      </c>
      <c r="N3" s="4" t="s">
        <v>1</v>
      </c>
    </row>
    <row r="4" spans="2:15" x14ac:dyDescent="0.4">
      <c r="B4" s="5">
        <v>44652</v>
      </c>
      <c r="C4" s="1">
        <v>100</v>
      </c>
      <c r="D4" s="1"/>
      <c r="E4" s="1"/>
      <c r="F4" s="1">
        <v>5</v>
      </c>
      <c r="G4" s="2"/>
      <c r="H4" s="2"/>
      <c r="I4" s="2"/>
      <c r="J4" s="2"/>
      <c r="L4" s="1">
        <v>100</v>
      </c>
      <c r="M4" s="1" t="s">
        <v>15</v>
      </c>
      <c r="N4" s="1">
        <v>168</v>
      </c>
    </row>
    <row r="5" spans="2:15" x14ac:dyDescent="0.4">
      <c r="B5" s="5">
        <v>44656</v>
      </c>
      <c r="C5" s="1">
        <v>101</v>
      </c>
      <c r="D5" s="1"/>
      <c r="E5" s="1"/>
      <c r="F5" s="1">
        <v>4</v>
      </c>
      <c r="G5" s="2"/>
      <c r="H5" s="2"/>
      <c r="I5" s="2"/>
      <c r="J5" s="2"/>
      <c r="L5" s="1">
        <v>101</v>
      </c>
      <c r="M5" s="1" t="s">
        <v>16</v>
      </c>
      <c r="N5" s="1">
        <v>149</v>
      </c>
    </row>
    <row r="6" spans="2:15" x14ac:dyDescent="0.4">
      <c r="B6" s="5">
        <v>44658</v>
      </c>
      <c r="C6" s="1">
        <v>104</v>
      </c>
      <c r="D6" s="1"/>
      <c r="E6" s="1"/>
      <c r="F6" s="1">
        <v>6</v>
      </c>
      <c r="G6" s="2"/>
      <c r="H6" s="2"/>
      <c r="I6" s="2"/>
      <c r="J6" s="2"/>
      <c r="L6" s="1">
        <v>102</v>
      </c>
      <c r="M6" s="1" t="s">
        <v>17</v>
      </c>
      <c r="N6" s="1">
        <v>118</v>
      </c>
    </row>
    <row r="7" spans="2:15" x14ac:dyDescent="0.4">
      <c r="B7" s="5">
        <v>44660</v>
      </c>
      <c r="C7" s="1">
        <v>102</v>
      </c>
      <c r="D7" s="1"/>
      <c r="E7" s="1"/>
      <c r="F7" s="1">
        <v>8</v>
      </c>
      <c r="G7" s="2"/>
      <c r="H7" s="2"/>
      <c r="I7" s="2"/>
      <c r="J7" s="2"/>
      <c r="L7" s="1">
        <v>103</v>
      </c>
      <c r="M7" s="1" t="s">
        <v>18</v>
      </c>
      <c r="N7" s="1">
        <v>126</v>
      </c>
    </row>
    <row r="8" spans="2:15" x14ac:dyDescent="0.4">
      <c r="B8" s="5">
        <v>44661</v>
      </c>
      <c r="C8" s="1">
        <v>101</v>
      </c>
      <c r="D8" s="1"/>
      <c r="E8" s="1"/>
      <c r="F8" s="1">
        <v>4</v>
      </c>
      <c r="G8" s="2"/>
      <c r="H8" s="2"/>
      <c r="I8" s="2"/>
      <c r="J8" s="2"/>
      <c r="L8" s="1">
        <v>104</v>
      </c>
      <c r="M8" s="1" t="s">
        <v>6</v>
      </c>
      <c r="N8" s="1">
        <v>238</v>
      </c>
    </row>
    <row r="9" spans="2:15" x14ac:dyDescent="0.4">
      <c r="B9" s="5">
        <v>44664</v>
      </c>
      <c r="C9" s="1">
        <v>103</v>
      </c>
      <c r="D9" s="1"/>
      <c r="E9" s="1"/>
      <c r="F9" s="1">
        <v>8</v>
      </c>
      <c r="G9" s="2"/>
      <c r="H9" s="2"/>
      <c r="I9" s="2"/>
      <c r="J9" s="2"/>
      <c r="L9" s="1">
        <v>105</v>
      </c>
      <c r="M9" s="1" t="s">
        <v>19</v>
      </c>
      <c r="N9" s="1">
        <v>218</v>
      </c>
    </row>
    <row r="10" spans="2:15" x14ac:dyDescent="0.4">
      <c r="B10" s="5">
        <v>44666</v>
      </c>
      <c r="C10" s="1">
        <v>104</v>
      </c>
      <c r="D10" s="1"/>
      <c r="E10" s="1"/>
      <c r="F10" s="1">
        <v>7</v>
      </c>
      <c r="G10" s="2"/>
      <c r="H10" s="2"/>
      <c r="I10" s="2"/>
      <c r="J10" s="2"/>
    </row>
    <row r="11" spans="2:15" x14ac:dyDescent="0.4">
      <c r="B11" s="5">
        <v>44667</v>
      </c>
      <c r="C11" s="1">
        <v>102</v>
      </c>
      <c r="D11" s="1"/>
      <c r="E11" s="1"/>
      <c r="F11" s="1">
        <v>6</v>
      </c>
      <c r="G11" s="2"/>
      <c r="H11" s="2"/>
      <c r="I11" s="2"/>
      <c r="J11" s="2"/>
    </row>
    <row r="12" spans="2:15" x14ac:dyDescent="0.4">
      <c r="B12" s="5">
        <v>44671</v>
      </c>
      <c r="C12" s="1">
        <v>105</v>
      </c>
      <c r="D12" s="1"/>
      <c r="E12" s="1"/>
      <c r="F12" s="1">
        <v>8</v>
      </c>
      <c r="G12" s="2"/>
      <c r="H12" s="2"/>
      <c r="I12" s="2"/>
      <c r="J12" s="2"/>
    </row>
    <row r="13" spans="2:15" x14ac:dyDescent="0.4">
      <c r="B13" s="5">
        <v>44673</v>
      </c>
      <c r="C13" s="1">
        <v>102</v>
      </c>
      <c r="D13" s="1"/>
      <c r="E13" s="1"/>
      <c r="F13" s="1">
        <v>9</v>
      </c>
      <c r="G13" s="2"/>
      <c r="H13" s="2"/>
      <c r="I13" s="2"/>
      <c r="J13" s="2"/>
    </row>
    <row r="14" spans="2:15" x14ac:dyDescent="0.4">
      <c r="H14" s="6" t="s">
        <v>0</v>
      </c>
      <c r="I14" s="2"/>
      <c r="J14" s="2"/>
    </row>
    <row r="15" spans="2:15" x14ac:dyDescent="0.4">
      <c r="O15" t="s">
        <v>20</v>
      </c>
    </row>
  </sheetData>
  <phoneticPr fontId="1"/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 xml:space="preserve">&amp;Cぽこそん教室
エクセル編　Level.24&amp;R練習問題1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0D11-FC9A-4D8F-8CE4-567816EC786D}">
  <sheetPr>
    <pageSetUpPr fitToPage="1"/>
  </sheetPr>
  <dimension ref="B2:Q15"/>
  <sheetViews>
    <sheetView zoomScale="130" zoomScaleNormal="130" zoomScalePageLayoutView="115" workbookViewId="0"/>
  </sheetViews>
  <sheetFormatPr defaultRowHeight="18.75" x14ac:dyDescent="0.4"/>
  <sheetData>
    <row r="2" spans="2:17" x14ac:dyDescent="0.4">
      <c r="B2" t="s">
        <v>7</v>
      </c>
      <c r="H2" s="3">
        <v>0.08</v>
      </c>
      <c r="N2" t="s">
        <v>8</v>
      </c>
    </row>
    <row r="3" spans="2:17" ht="35.1" customHeight="1" x14ac:dyDescent="0.4">
      <c r="B3" s="4" t="s">
        <v>3</v>
      </c>
      <c r="C3" s="4" t="s">
        <v>4</v>
      </c>
      <c r="D3" s="4" t="s">
        <v>9</v>
      </c>
      <c r="E3" s="4" t="s">
        <v>1</v>
      </c>
      <c r="F3" s="4" t="s">
        <v>2</v>
      </c>
      <c r="G3" s="4" t="s">
        <v>5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N3" s="4" t="s">
        <v>4</v>
      </c>
      <c r="O3" s="4" t="s">
        <v>9</v>
      </c>
      <c r="P3" s="4" t="s">
        <v>1</v>
      </c>
    </row>
    <row r="4" spans="2:17" x14ac:dyDescent="0.4">
      <c r="B4" s="5">
        <v>44652</v>
      </c>
      <c r="C4" s="1">
        <v>100</v>
      </c>
      <c r="D4" s="1" t="str">
        <f t="shared" ref="D4:D13" si="0">VLOOKUP(C4,$N$4:$P$9,2,FALSE)</f>
        <v>コーラ</v>
      </c>
      <c r="E4" s="1">
        <f t="shared" ref="E4:E13" si="1">VLOOKUP(C4,$N$4:$P$9,3,FALSE)</f>
        <v>168</v>
      </c>
      <c r="F4" s="1">
        <v>5</v>
      </c>
      <c r="G4" s="2">
        <f>E4*F4</f>
        <v>840</v>
      </c>
      <c r="H4" s="2">
        <f>G4*$H$2</f>
        <v>67.2</v>
      </c>
      <c r="I4" s="2">
        <f>G4+H4</f>
        <v>907.2</v>
      </c>
      <c r="J4" s="2">
        <f>ROUND(I4,0)</f>
        <v>907</v>
      </c>
      <c r="K4" s="2">
        <f>ROUNDDOWN(I4,0)</f>
        <v>907</v>
      </c>
      <c r="L4" s="2">
        <f>ROUNDUP(I4,0)</f>
        <v>908</v>
      </c>
      <c r="N4" s="1">
        <v>100</v>
      </c>
      <c r="O4" s="1" t="s">
        <v>15</v>
      </c>
      <c r="P4" s="1">
        <v>168</v>
      </c>
    </row>
    <row r="5" spans="2:17" x14ac:dyDescent="0.4">
      <c r="B5" s="5">
        <v>44656</v>
      </c>
      <c r="C5" s="1">
        <v>101</v>
      </c>
      <c r="D5" s="1" t="str">
        <f t="shared" si="0"/>
        <v>サイダー</v>
      </c>
      <c r="E5" s="1">
        <f t="shared" si="1"/>
        <v>149</v>
      </c>
      <c r="F5" s="1">
        <v>4</v>
      </c>
      <c r="G5" s="2">
        <f t="shared" ref="G5:G13" si="2">E5*F5</f>
        <v>596</v>
      </c>
      <c r="H5" s="2">
        <f t="shared" ref="H5:H12" si="3">G5*$H$2</f>
        <v>47.68</v>
      </c>
      <c r="I5" s="2">
        <f t="shared" ref="I5:I12" si="4">G5+H5</f>
        <v>643.67999999999995</v>
      </c>
      <c r="J5" s="2">
        <f t="shared" ref="J5:J13" si="5">ROUND(I5,0)</f>
        <v>644</v>
      </c>
      <c r="K5" s="2">
        <f t="shared" ref="K5:K13" si="6">ROUNDDOWN(I5,0)</f>
        <v>643</v>
      </c>
      <c r="L5" s="2">
        <f t="shared" ref="L5:L13" si="7">ROUNDUP(I5,0)</f>
        <v>644</v>
      </c>
      <c r="N5" s="1">
        <v>101</v>
      </c>
      <c r="O5" s="1" t="s">
        <v>16</v>
      </c>
      <c r="P5" s="1">
        <v>149</v>
      </c>
    </row>
    <row r="6" spans="2:17" x14ac:dyDescent="0.4">
      <c r="B6" s="5">
        <v>44658</v>
      </c>
      <c r="C6" s="1">
        <v>104</v>
      </c>
      <c r="D6" s="1" t="str">
        <f t="shared" si="0"/>
        <v>ビール</v>
      </c>
      <c r="E6" s="1">
        <f t="shared" si="1"/>
        <v>238</v>
      </c>
      <c r="F6" s="1">
        <v>6</v>
      </c>
      <c r="G6" s="2">
        <f t="shared" si="2"/>
        <v>1428</v>
      </c>
      <c r="H6" s="2">
        <f>G6*$H$2</f>
        <v>114.24000000000001</v>
      </c>
      <c r="I6" s="2">
        <f t="shared" si="4"/>
        <v>1542.24</v>
      </c>
      <c r="J6" s="2">
        <f t="shared" si="5"/>
        <v>1542</v>
      </c>
      <c r="K6" s="2">
        <f t="shared" si="6"/>
        <v>1542</v>
      </c>
      <c r="L6" s="2">
        <f t="shared" si="7"/>
        <v>1543</v>
      </c>
      <c r="N6" s="1">
        <v>102</v>
      </c>
      <c r="O6" s="1" t="s">
        <v>17</v>
      </c>
      <c r="P6" s="1">
        <v>118</v>
      </c>
    </row>
    <row r="7" spans="2:17" x14ac:dyDescent="0.4">
      <c r="B7" s="5">
        <v>44660</v>
      </c>
      <c r="C7" s="1">
        <v>102</v>
      </c>
      <c r="D7" s="1" t="str">
        <f t="shared" si="0"/>
        <v>お茶</v>
      </c>
      <c r="E7" s="1">
        <f t="shared" si="1"/>
        <v>118</v>
      </c>
      <c r="F7" s="1">
        <v>8</v>
      </c>
      <c r="G7" s="2">
        <f>E7*F7</f>
        <v>944</v>
      </c>
      <c r="H7" s="2">
        <f t="shared" si="3"/>
        <v>75.52</v>
      </c>
      <c r="I7" s="2">
        <f t="shared" si="4"/>
        <v>1019.52</v>
      </c>
      <c r="J7" s="2">
        <f t="shared" si="5"/>
        <v>1020</v>
      </c>
      <c r="K7" s="2">
        <f t="shared" si="6"/>
        <v>1019</v>
      </c>
      <c r="L7" s="2">
        <f t="shared" si="7"/>
        <v>1020</v>
      </c>
      <c r="N7" s="1">
        <v>103</v>
      </c>
      <c r="O7" s="1" t="s">
        <v>18</v>
      </c>
      <c r="P7" s="1">
        <v>126</v>
      </c>
    </row>
    <row r="8" spans="2:17" x14ac:dyDescent="0.4">
      <c r="B8" s="5">
        <v>44661</v>
      </c>
      <c r="C8" s="1">
        <v>101</v>
      </c>
      <c r="D8" s="1" t="str">
        <f t="shared" si="0"/>
        <v>サイダー</v>
      </c>
      <c r="E8" s="1">
        <f t="shared" si="1"/>
        <v>149</v>
      </c>
      <c r="F8" s="1">
        <v>4</v>
      </c>
      <c r="G8" s="2">
        <f t="shared" si="2"/>
        <v>596</v>
      </c>
      <c r="H8" s="2">
        <f t="shared" si="3"/>
        <v>47.68</v>
      </c>
      <c r="I8" s="2">
        <f>G8+H8</f>
        <v>643.67999999999995</v>
      </c>
      <c r="J8" s="2">
        <f t="shared" si="5"/>
        <v>644</v>
      </c>
      <c r="K8" s="2">
        <f t="shared" si="6"/>
        <v>643</v>
      </c>
      <c r="L8" s="2">
        <f t="shared" si="7"/>
        <v>644</v>
      </c>
      <c r="N8" s="1">
        <v>104</v>
      </c>
      <c r="O8" s="1" t="s">
        <v>6</v>
      </c>
      <c r="P8" s="1">
        <v>238</v>
      </c>
    </row>
    <row r="9" spans="2:17" x14ac:dyDescent="0.4">
      <c r="B9" s="5">
        <v>44664</v>
      </c>
      <c r="C9" s="1">
        <v>103</v>
      </c>
      <c r="D9" s="1" t="str">
        <f t="shared" si="0"/>
        <v>紅茶</v>
      </c>
      <c r="E9" s="1">
        <f t="shared" si="1"/>
        <v>126</v>
      </c>
      <c r="F9" s="1">
        <v>8</v>
      </c>
      <c r="G9" s="2">
        <f t="shared" si="2"/>
        <v>1008</v>
      </c>
      <c r="H9" s="2">
        <f>G9*$H$2</f>
        <v>80.64</v>
      </c>
      <c r="I9" s="2">
        <f t="shared" si="4"/>
        <v>1088.6400000000001</v>
      </c>
      <c r="J9" s="2">
        <f t="shared" si="5"/>
        <v>1089</v>
      </c>
      <c r="K9" s="2">
        <f t="shared" si="6"/>
        <v>1088</v>
      </c>
      <c r="L9" s="2">
        <f t="shared" si="7"/>
        <v>1089</v>
      </c>
      <c r="N9" s="1">
        <v>105</v>
      </c>
      <c r="O9" s="1" t="s">
        <v>19</v>
      </c>
      <c r="P9" s="1">
        <v>218</v>
      </c>
    </row>
    <row r="10" spans="2:17" x14ac:dyDescent="0.4">
      <c r="B10" s="5">
        <v>44666</v>
      </c>
      <c r="C10" s="1">
        <v>104</v>
      </c>
      <c r="D10" s="1" t="str">
        <f t="shared" si="0"/>
        <v>ビール</v>
      </c>
      <c r="E10" s="1">
        <f t="shared" si="1"/>
        <v>238</v>
      </c>
      <c r="F10" s="1">
        <v>7</v>
      </c>
      <c r="G10" s="2">
        <f t="shared" si="2"/>
        <v>1666</v>
      </c>
      <c r="H10" s="2">
        <f t="shared" si="3"/>
        <v>133.28</v>
      </c>
      <c r="I10" s="2">
        <f t="shared" si="4"/>
        <v>1799.28</v>
      </c>
      <c r="J10" s="2">
        <f t="shared" si="5"/>
        <v>1799</v>
      </c>
      <c r="K10" s="2">
        <f t="shared" si="6"/>
        <v>1799</v>
      </c>
      <c r="L10" s="2">
        <f t="shared" si="7"/>
        <v>1800</v>
      </c>
    </row>
    <row r="11" spans="2:17" x14ac:dyDescent="0.4">
      <c r="B11" s="5">
        <v>44667</v>
      </c>
      <c r="C11" s="1">
        <v>102</v>
      </c>
      <c r="D11" s="1" t="str">
        <f t="shared" si="0"/>
        <v>お茶</v>
      </c>
      <c r="E11" s="1">
        <f t="shared" si="1"/>
        <v>118</v>
      </c>
      <c r="F11" s="1">
        <v>6</v>
      </c>
      <c r="G11" s="2">
        <f>E11*F11</f>
        <v>708</v>
      </c>
      <c r="H11" s="2">
        <f t="shared" si="3"/>
        <v>56.64</v>
      </c>
      <c r="I11" s="2">
        <f t="shared" si="4"/>
        <v>764.64</v>
      </c>
      <c r="J11" s="2">
        <f t="shared" si="5"/>
        <v>765</v>
      </c>
      <c r="K11" s="2">
        <f t="shared" si="6"/>
        <v>764</v>
      </c>
      <c r="L11" s="2">
        <f t="shared" si="7"/>
        <v>765</v>
      </c>
    </row>
    <row r="12" spans="2:17" x14ac:dyDescent="0.4">
      <c r="B12" s="5">
        <v>44671</v>
      </c>
      <c r="C12" s="1">
        <v>105</v>
      </c>
      <c r="D12" s="1" t="str">
        <f t="shared" si="0"/>
        <v>清酒</v>
      </c>
      <c r="E12" s="1">
        <f t="shared" si="1"/>
        <v>218</v>
      </c>
      <c r="F12" s="1">
        <v>8</v>
      </c>
      <c r="G12" s="2">
        <f t="shared" si="2"/>
        <v>1744</v>
      </c>
      <c r="H12" s="2">
        <f t="shared" si="3"/>
        <v>139.52000000000001</v>
      </c>
      <c r="I12" s="2">
        <f t="shared" si="4"/>
        <v>1883.52</v>
      </c>
      <c r="J12" s="2">
        <f t="shared" si="5"/>
        <v>1884</v>
      </c>
      <c r="K12" s="2">
        <f t="shared" si="6"/>
        <v>1883</v>
      </c>
      <c r="L12" s="2">
        <f t="shared" si="7"/>
        <v>1884</v>
      </c>
      <c r="N12" s="7"/>
    </row>
    <row r="13" spans="2:17" x14ac:dyDescent="0.4">
      <c r="B13" s="5">
        <v>44673</v>
      </c>
      <c r="C13" s="1">
        <v>102</v>
      </c>
      <c r="D13" s="1" t="str">
        <f t="shared" si="0"/>
        <v>お茶</v>
      </c>
      <c r="E13" s="1">
        <f t="shared" si="1"/>
        <v>118</v>
      </c>
      <c r="F13" s="1">
        <v>9</v>
      </c>
      <c r="G13" s="2">
        <f t="shared" si="2"/>
        <v>1062</v>
      </c>
      <c r="H13" s="2">
        <f>G13*$H$2</f>
        <v>84.960000000000008</v>
      </c>
      <c r="I13" s="2">
        <f>G13+H13</f>
        <v>1146.96</v>
      </c>
      <c r="J13" s="2">
        <f t="shared" si="5"/>
        <v>1147</v>
      </c>
      <c r="K13" s="2">
        <f t="shared" si="6"/>
        <v>1146</v>
      </c>
      <c r="L13" s="2">
        <f t="shared" si="7"/>
        <v>1147</v>
      </c>
    </row>
    <row r="14" spans="2:17" x14ac:dyDescent="0.4">
      <c r="H14" s="6" t="s">
        <v>0</v>
      </c>
      <c r="I14" s="2">
        <f>SUM(I4:I13)</f>
        <v>11439.36</v>
      </c>
      <c r="J14" s="2">
        <f t="shared" ref="J14:L14" si="8">SUM(J4:J13)</f>
        <v>11441</v>
      </c>
      <c r="K14" s="2">
        <f t="shared" si="8"/>
        <v>11434</v>
      </c>
      <c r="L14" s="2">
        <f t="shared" si="8"/>
        <v>11444</v>
      </c>
    </row>
    <row r="15" spans="2:17" x14ac:dyDescent="0.4">
      <c r="Q15" t="s">
        <v>20</v>
      </c>
    </row>
  </sheetData>
  <phoneticPr fontId="1"/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 xml:space="preserve">&amp;Cぽこそん教室
エクセル編　Level.24&amp;R練習問題1解答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問題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2022-05-26T13:44:29Z</cp:lastPrinted>
  <dcterms:created xsi:type="dcterms:W3CDTF">2022-03-03T09:46:43Z</dcterms:created>
  <dcterms:modified xsi:type="dcterms:W3CDTF">2022-06-27T09:29:32Z</dcterms:modified>
</cp:coreProperties>
</file>